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/>
  <mc:AlternateContent xmlns:mc="http://schemas.openxmlformats.org/markup-compatibility/2006">
    <mc:Choice Requires="x15">
      <x15ac:absPath xmlns:x15ac="http://schemas.microsoft.com/office/spreadsheetml/2010/11/ac" url="C:\projects\teaazour\traitement menages\"/>
    </mc:Choice>
  </mc:AlternateContent>
  <xr:revisionPtr revIDLastSave="0" documentId="13_ncr:1_{72D984B3-97AF-461B-BD43-2F7F544BBC59}" xr6:coauthVersionLast="46" xr6:coauthVersionMax="46" xr10:uidLastSave="{00000000-0000-0000-0000-000000000000}"/>
  <bookViews>
    <workbookView xWindow="-120" yWindow="-120" windowWidth="20730" windowHeight="11160" firstSheet="1" activeTab="1" xr2:uid="{00000000-000D-0000-FFFF-FFFF00000000}"/>
  </bookViews>
  <sheets>
    <sheet name="FuzzyLookup_AddIn_Undo_Sheet" sheetId="10" state="hidden" r:id="rId1"/>
    <sheet name="liste" sheetId="6" r:id="rId2"/>
    <sheet name="localités couvertes" sheetId="12" r:id="rId3"/>
  </sheets>
  <definedNames>
    <definedName name="_xlnm._FilterDatabase" localSheetId="1" hidden="1">liste!$J$1:$M$82</definedName>
    <definedName name="_xlnm._FilterDatabase" localSheetId="2" hidden="1">'localités couvertes'!$A$1:$J$2559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528" i="6" l="1" a="1"/>
  <c r="M528" i="6" s="1"/>
  <c r="M527" i="6" a="1"/>
  <c r="M527" i="6" s="1"/>
  <c r="M526" i="6" a="1"/>
  <c r="M526" i="6" s="1"/>
  <c r="M525" i="6" a="1"/>
  <c r="M525" i="6" s="1"/>
  <c r="M524" i="6" a="1"/>
  <c r="M524" i="6" s="1"/>
  <c r="M523" i="6" a="1"/>
  <c r="M523" i="6" s="1"/>
  <c r="M522" i="6" a="1"/>
  <c r="M522" i="6" s="1"/>
  <c r="M521" i="6" a="1"/>
  <c r="M521" i="6" s="1"/>
  <c r="M520" i="6" a="1"/>
  <c r="M520" i="6" s="1"/>
  <c r="M519" i="6" a="1"/>
  <c r="M519" i="6" s="1"/>
  <c r="M518" i="6" a="1"/>
  <c r="M518" i="6" s="1"/>
  <c r="M517" i="6" a="1"/>
  <c r="M517" i="6" s="1"/>
  <c r="M516" i="6" a="1"/>
  <c r="M516" i="6" s="1"/>
  <c r="M515" i="6" a="1"/>
  <c r="M515" i="6" s="1"/>
  <c r="M514" i="6" a="1"/>
  <c r="M514" i="6" s="1"/>
  <c r="M513" i="6" a="1"/>
  <c r="M513" i="6" s="1"/>
  <c r="M512" i="6" a="1"/>
  <c r="M512" i="6" s="1"/>
  <c r="M511" i="6" a="1"/>
  <c r="M511" i="6" s="1"/>
  <c r="M510" i="6" a="1"/>
  <c r="M510" i="6" s="1"/>
  <c r="M509" i="6" a="1"/>
  <c r="M509" i="6" s="1"/>
  <c r="M508" i="6" a="1"/>
  <c r="M508" i="6" s="1"/>
  <c r="M507" i="6" a="1"/>
  <c r="M507" i="6" s="1"/>
  <c r="M506" i="6" a="1"/>
  <c r="M506" i="6" s="1"/>
  <c r="M505" i="6" a="1"/>
  <c r="M505" i="6" s="1"/>
  <c r="M504" i="6" a="1"/>
  <c r="M504" i="6" s="1"/>
  <c r="M503" i="6" a="1"/>
  <c r="M503" i="6" s="1"/>
  <c r="M502" i="6" a="1"/>
  <c r="M502" i="6" s="1"/>
  <c r="M501" i="6" a="1"/>
  <c r="M501" i="6" s="1"/>
  <c r="M500" i="6" a="1"/>
  <c r="M500" i="6" s="1"/>
  <c r="M499" i="6" a="1"/>
  <c r="M499" i="6" s="1"/>
  <c r="M498" i="6" a="1"/>
  <c r="M498" i="6" s="1"/>
  <c r="M497" i="6" a="1"/>
  <c r="M497" i="6" s="1"/>
  <c r="M496" i="6" a="1"/>
  <c r="M496" i="6" s="1"/>
  <c r="M495" i="6" a="1"/>
  <c r="M495" i="6" s="1"/>
  <c r="M494" i="6" a="1"/>
  <c r="M494" i="6" s="1"/>
  <c r="M493" i="6" a="1"/>
  <c r="M493" i="6" s="1"/>
  <c r="M492" i="6" a="1"/>
  <c r="M492" i="6" s="1"/>
  <c r="M491" i="6" a="1"/>
  <c r="M491" i="6" s="1"/>
  <c r="M490" i="6" a="1"/>
  <c r="M490" i="6" s="1"/>
  <c r="M489" i="6" a="1"/>
  <c r="M489" i="6" s="1"/>
  <c r="M488" i="6" a="1"/>
  <c r="M488" i="6" s="1"/>
  <c r="M487" i="6" a="1"/>
  <c r="M487" i="6" s="1"/>
  <c r="M486" i="6" a="1"/>
  <c r="M486" i="6" s="1"/>
  <c r="M485" i="6" a="1"/>
  <c r="M485" i="6" s="1"/>
  <c r="M484" i="6" a="1"/>
  <c r="M484" i="6" s="1"/>
  <c r="M483" i="6" a="1"/>
  <c r="M483" i="6" s="1"/>
  <c r="M482" i="6" a="1"/>
  <c r="M482" i="6" s="1"/>
  <c r="M481" i="6" a="1"/>
  <c r="M481" i="6" s="1"/>
  <c r="M480" i="6" a="1"/>
  <c r="M480" i="6" s="1"/>
  <c r="M479" i="6" a="1"/>
  <c r="M479" i="6" s="1"/>
  <c r="M478" i="6" a="1"/>
  <c r="M478" i="6" s="1"/>
  <c r="M477" i="6" a="1"/>
  <c r="M477" i="6" s="1"/>
  <c r="M476" i="6" a="1"/>
  <c r="M476" i="6" s="1"/>
  <c r="M475" i="6" a="1"/>
  <c r="M475" i="6" s="1"/>
  <c r="M474" i="6" a="1"/>
  <c r="M474" i="6" s="1"/>
  <c r="M473" i="6" a="1"/>
  <c r="M473" i="6" s="1"/>
  <c r="M472" i="6" a="1"/>
  <c r="M472" i="6" s="1"/>
  <c r="M471" i="6" a="1"/>
  <c r="M471" i="6" s="1"/>
  <c r="M470" i="6" a="1"/>
  <c r="M470" i="6" s="1"/>
  <c r="M469" i="6" a="1"/>
  <c r="M469" i="6" s="1"/>
  <c r="M468" i="6" a="1"/>
  <c r="M468" i="6" s="1"/>
  <c r="M467" i="6" a="1"/>
  <c r="M467" i="6" s="1"/>
  <c r="M466" i="6" a="1"/>
  <c r="M466" i="6" s="1"/>
  <c r="M465" i="6" a="1"/>
  <c r="M465" i="6" s="1"/>
  <c r="M464" i="6" a="1"/>
  <c r="M464" i="6" s="1"/>
  <c r="M463" i="6" a="1"/>
  <c r="M463" i="6" s="1"/>
  <c r="M462" i="6" a="1"/>
  <c r="M462" i="6" s="1"/>
  <c r="M461" i="6" a="1"/>
  <c r="M461" i="6" s="1"/>
  <c r="M460" i="6" a="1"/>
  <c r="M460" i="6" s="1"/>
  <c r="M459" i="6" a="1"/>
  <c r="M459" i="6" s="1"/>
  <c r="M458" i="6" a="1"/>
  <c r="M458" i="6" s="1"/>
  <c r="M457" i="6" a="1"/>
  <c r="M457" i="6" s="1"/>
  <c r="M456" i="6" a="1"/>
  <c r="M456" i="6" s="1"/>
  <c r="M455" i="6" a="1"/>
  <c r="M455" i="6" s="1"/>
  <c r="M454" i="6" a="1"/>
  <c r="M454" i="6" s="1"/>
  <c r="M453" i="6" a="1"/>
  <c r="M453" i="6" s="1"/>
  <c r="M452" i="6" a="1"/>
  <c r="M452" i="6" s="1"/>
  <c r="M451" i="6" a="1"/>
  <c r="M451" i="6" s="1"/>
  <c r="M450" i="6" a="1"/>
  <c r="M450" i="6" s="1"/>
  <c r="M449" i="6" a="1"/>
  <c r="M449" i="6" s="1"/>
  <c r="M448" i="6" a="1"/>
  <c r="M448" i="6" s="1"/>
  <c r="M447" i="6" a="1"/>
  <c r="M447" i="6" s="1"/>
  <c r="M446" i="6" a="1"/>
  <c r="M446" i="6" s="1"/>
  <c r="M445" i="6" a="1"/>
  <c r="M445" i="6" s="1"/>
  <c r="M444" i="6" a="1"/>
  <c r="M444" i="6" s="1"/>
  <c r="M443" i="6" a="1"/>
  <c r="M443" i="6" s="1"/>
  <c r="M442" i="6" a="1"/>
  <c r="M442" i="6" s="1"/>
  <c r="M441" i="6" a="1"/>
  <c r="M441" i="6" s="1"/>
  <c r="M440" i="6" a="1"/>
  <c r="M440" i="6" s="1"/>
  <c r="M439" i="6" a="1"/>
  <c r="M439" i="6" s="1"/>
  <c r="M438" i="6" a="1"/>
  <c r="M438" i="6" s="1"/>
  <c r="M437" i="6" a="1"/>
  <c r="M437" i="6" s="1"/>
  <c r="M436" i="6" a="1"/>
  <c r="M436" i="6" s="1"/>
  <c r="M435" i="6" a="1"/>
  <c r="M435" i="6" s="1"/>
  <c r="M434" i="6" a="1"/>
  <c r="M434" i="6" s="1"/>
  <c r="M433" i="6" a="1"/>
  <c r="M433" i="6" s="1"/>
  <c r="M432" i="6" a="1"/>
  <c r="M432" i="6" s="1"/>
  <c r="M431" i="6" a="1"/>
  <c r="M431" i="6" s="1"/>
  <c r="M430" i="6" a="1"/>
  <c r="M430" i="6" s="1"/>
  <c r="M429" i="6" a="1"/>
  <c r="M429" i="6" s="1"/>
  <c r="M428" i="6" a="1"/>
  <c r="M428" i="6" s="1"/>
  <c r="M427" i="6" a="1"/>
  <c r="M427" i="6" s="1"/>
  <c r="M426" i="6" a="1"/>
  <c r="M426" i="6" s="1"/>
  <c r="M425" i="6" a="1"/>
  <c r="M425" i="6" s="1"/>
  <c r="M424" i="6" a="1"/>
  <c r="M424" i="6" s="1"/>
  <c r="M423" i="6" a="1"/>
  <c r="M423" i="6" s="1"/>
  <c r="M422" i="6" a="1"/>
  <c r="M422" i="6" s="1"/>
  <c r="M421" i="6" a="1"/>
  <c r="M421" i="6" s="1"/>
  <c r="M420" i="6" a="1"/>
  <c r="M420" i="6" s="1"/>
  <c r="M419" i="6" a="1"/>
  <c r="M419" i="6" s="1"/>
  <c r="M418" i="6" a="1"/>
  <c r="M418" i="6" s="1"/>
  <c r="M417" i="6" a="1"/>
  <c r="M417" i="6" s="1"/>
  <c r="M416" i="6" a="1"/>
  <c r="M416" i="6" s="1"/>
  <c r="M415" i="6" a="1"/>
  <c r="M415" i="6" s="1"/>
  <c r="M414" i="6" a="1"/>
  <c r="M414" i="6" s="1"/>
  <c r="M413" i="6" a="1"/>
  <c r="M413" i="6" s="1"/>
  <c r="M412" i="6" a="1"/>
  <c r="M412" i="6" s="1"/>
  <c r="M411" i="6" a="1"/>
  <c r="M411" i="6" s="1"/>
  <c r="M410" i="6" a="1"/>
  <c r="M410" i="6" s="1"/>
  <c r="M409" i="6" a="1"/>
  <c r="M409" i="6" s="1"/>
  <c r="M408" i="6" a="1"/>
  <c r="M408" i="6" s="1"/>
  <c r="M407" i="6" a="1"/>
  <c r="M407" i="6" s="1"/>
  <c r="M406" i="6" a="1"/>
  <c r="M406" i="6" s="1"/>
  <c r="M405" i="6" a="1"/>
  <c r="M405" i="6" s="1"/>
  <c r="M404" i="6" a="1"/>
  <c r="M404" i="6" s="1"/>
  <c r="M403" i="6" a="1"/>
  <c r="M403" i="6" s="1"/>
  <c r="M402" i="6" a="1"/>
  <c r="M402" i="6" s="1"/>
  <c r="M401" i="6" a="1"/>
  <c r="M401" i="6" s="1"/>
  <c r="M400" i="6" a="1"/>
  <c r="M400" i="6" s="1"/>
  <c r="M399" i="6" a="1"/>
  <c r="M399" i="6" s="1"/>
  <c r="M398" i="6" a="1"/>
  <c r="M398" i="6" s="1"/>
  <c r="M397" i="6" a="1"/>
  <c r="M397" i="6" s="1"/>
  <c r="M396" i="6" a="1"/>
  <c r="M396" i="6" s="1"/>
  <c r="M395" i="6" a="1"/>
  <c r="M395" i="6" s="1"/>
  <c r="M394" i="6" a="1"/>
  <c r="M394" i="6" s="1"/>
  <c r="M393" i="6" a="1"/>
  <c r="M393" i="6" s="1"/>
  <c r="M392" i="6" a="1"/>
  <c r="M392" i="6" s="1"/>
  <c r="M391" i="6" a="1"/>
  <c r="M391" i="6" s="1"/>
  <c r="M390" i="6" a="1"/>
  <c r="M390" i="6" s="1"/>
  <c r="M389" i="6" a="1"/>
  <c r="M389" i="6" s="1"/>
  <c r="M388" i="6" a="1"/>
  <c r="M388" i="6" s="1"/>
  <c r="M387" i="6" a="1"/>
  <c r="M387" i="6" s="1"/>
  <c r="M386" i="6" a="1"/>
  <c r="M386" i="6" s="1"/>
  <c r="M385" i="6" a="1"/>
  <c r="M385" i="6" s="1"/>
  <c r="M384" i="6" a="1"/>
  <c r="M384" i="6" s="1"/>
  <c r="M383" i="6" a="1"/>
  <c r="M383" i="6" s="1"/>
  <c r="M382" i="6" a="1"/>
  <c r="M382" i="6" s="1"/>
  <c r="M381" i="6" a="1"/>
  <c r="M381" i="6" s="1"/>
  <c r="M380" i="6" a="1"/>
  <c r="M380" i="6" s="1"/>
  <c r="M379" i="6" a="1"/>
  <c r="M379" i="6" s="1"/>
  <c r="M378" i="6" a="1"/>
  <c r="M378" i="6" s="1"/>
  <c r="M377" i="6" a="1"/>
  <c r="M377" i="6" s="1"/>
  <c r="M376" i="6" a="1"/>
  <c r="M376" i="6" s="1"/>
  <c r="M375" i="6" a="1"/>
  <c r="M375" i="6" s="1"/>
  <c r="M374" i="6" a="1"/>
  <c r="M374" i="6" s="1"/>
  <c r="M373" i="6" a="1"/>
  <c r="M373" i="6" s="1"/>
  <c r="M372" i="6" a="1"/>
  <c r="M372" i="6" s="1"/>
  <c r="M371" i="6" a="1"/>
  <c r="M371" i="6" s="1"/>
  <c r="M370" i="6" a="1"/>
  <c r="M370" i="6" s="1"/>
  <c r="M369" i="6" a="1"/>
  <c r="M369" i="6" s="1"/>
  <c r="M368" i="6" a="1"/>
  <c r="M368" i="6" s="1"/>
  <c r="M367" i="6" a="1"/>
  <c r="M367" i="6" s="1"/>
  <c r="M366" i="6" a="1"/>
  <c r="M366" i="6" s="1"/>
  <c r="M365" i="6" a="1"/>
  <c r="M365" i="6" s="1"/>
  <c r="M364" i="6" a="1"/>
  <c r="M364" i="6" s="1"/>
  <c r="M363" i="6" a="1"/>
  <c r="M363" i="6" s="1"/>
  <c r="M362" i="6" a="1"/>
  <c r="M362" i="6" s="1"/>
  <c r="M361" i="6" a="1"/>
  <c r="M361" i="6" s="1"/>
  <c r="M360" i="6" a="1"/>
  <c r="M360" i="6" s="1"/>
  <c r="M359" i="6" a="1"/>
  <c r="M359" i="6" s="1"/>
  <c r="M358" i="6" a="1"/>
  <c r="M358" i="6" s="1"/>
  <c r="M357" i="6"/>
  <c r="M357" i="6" a="1"/>
  <c r="M356" i="6" a="1"/>
  <c r="M356" i="6" s="1"/>
  <c r="M355" i="6"/>
  <c r="M355" i="6" a="1"/>
  <c r="M354" i="6" a="1"/>
  <c r="M354" i="6" s="1"/>
  <c r="M353" i="6" a="1"/>
  <c r="M353" i="6" s="1"/>
  <c r="M352" i="6" a="1"/>
  <c r="M352" i="6" s="1"/>
  <c r="M351" i="6" a="1"/>
  <c r="M351" i="6" s="1"/>
  <c r="M350" i="6" a="1"/>
  <c r="M350" i="6" s="1"/>
  <c r="M349" i="6"/>
  <c r="M349" i="6" a="1"/>
  <c r="M348" i="6" a="1"/>
  <c r="M348" i="6" s="1"/>
  <c r="M347" i="6"/>
  <c r="M347" i="6" a="1"/>
  <c r="M346" i="6" a="1"/>
  <c r="M346" i="6" s="1"/>
  <c r="M345" i="6" a="1"/>
  <c r="M345" i="6" s="1"/>
  <c r="M344" i="6" a="1"/>
  <c r="M344" i="6" s="1"/>
  <c r="M343" i="6" a="1"/>
  <c r="M343" i="6" s="1"/>
  <c r="M342" i="6" a="1"/>
  <c r="M342" i="6" s="1"/>
  <c r="M341" i="6"/>
  <c r="M341" i="6" a="1"/>
  <c r="M340" i="6" a="1"/>
  <c r="M340" i="6" s="1"/>
  <c r="M339" i="6" a="1"/>
  <c r="M339" i="6" s="1"/>
  <c r="M338" i="6" a="1"/>
  <c r="M338" i="6" s="1"/>
  <c r="M337" i="6" a="1"/>
  <c r="M337" i="6" s="1"/>
  <c r="M336" i="6" a="1"/>
  <c r="M336" i="6" s="1"/>
  <c r="M335" i="6" a="1"/>
  <c r="M335" i="6" s="1"/>
  <c r="M334" i="6" a="1"/>
  <c r="M334" i="6" s="1"/>
  <c r="M333" i="6" a="1"/>
  <c r="M333" i="6" s="1"/>
  <c r="M332" i="6" a="1"/>
  <c r="M332" i="6" s="1"/>
  <c r="M331" i="6" a="1"/>
  <c r="M331" i="6" s="1"/>
  <c r="M330" i="6" a="1"/>
  <c r="M330" i="6" s="1"/>
  <c r="M329" i="6" a="1"/>
  <c r="M329" i="6" s="1"/>
  <c r="M328" i="6" a="1"/>
  <c r="M328" i="6" s="1"/>
  <c r="M327" i="6" a="1"/>
  <c r="M327" i="6" s="1"/>
  <c r="M326" i="6" a="1"/>
  <c r="M326" i="6" s="1"/>
  <c r="M325" i="6" a="1"/>
  <c r="M325" i="6" s="1"/>
  <c r="M324" i="6" a="1"/>
  <c r="M324" i="6" s="1"/>
  <c r="M323" i="6" a="1"/>
  <c r="M323" i="6" s="1"/>
  <c r="M322" i="6" a="1"/>
  <c r="M322" i="6" s="1"/>
  <c r="M321" i="6" a="1"/>
  <c r="M321" i="6" s="1"/>
  <c r="M320" i="6" a="1"/>
  <c r="M320" i="6" s="1"/>
  <c r="M319" i="6" a="1"/>
  <c r="M319" i="6" s="1"/>
  <c r="M318" i="6" a="1"/>
  <c r="M318" i="6" s="1"/>
  <c r="M317" i="6" a="1"/>
  <c r="M317" i="6" s="1"/>
  <c r="M316" i="6" a="1"/>
  <c r="M316" i="6" s="1"/>
  <c r="M315" i="6" a="1"/>
  <c r="M315" i="6" s="1"/>
  <c r="M314" i="6" a="1"/>
  <c r="M314" i="6" s="1"/>
  <c r="M313" i="6" a="1"/>
  <c r="M313" i="6" s="1"/>
  <c r="M312" i="6" a="1"/>
  <c r="M312" i="6" s="1"/>
  <c r="M311" i="6" a="1"/>
  <c r="M311" i="6" s="1"/>
  <c r="M310" i="6" a="1"/>
  <c r="M310" i="6" s="1"/>
  <c r="M309" i="6" a="1"/>
  <c r="M309" i="6" s="1"/>
  <c r="M308" i="6" a="1"/>
  <c r="M308" i="6" s="1"/>
  <c r="M307" i="6" a="1"/>
  <c r="M307" i="6" s="1"/>
  <c r="M306" i="6" a="1"/>
  <c r="M306" i="6" s="1"/>
  <c r="M305" i="6" a="1"/>
  <c r="M305" i="6" s="1"/>
  <c r="M304" i="6" a="1"/>
  <c r="M304" i="6" s="1"/>
  <c r="M303" i="6" a="1"/>
  <c r="M303" i="6" s="1"/>
  <c r="M302" i="6" a="1"/>
  <c r="M302" i="6" s="1"/>
  <c r="M301" i="6" a="1"/>
  <c r="M301" i="6" s="1"/>
  <c r="M300" i="6" a="1"/>
  <c r="M300" i="6" s="1"/>
  <c r="M299" i="6" a="1"/>
  <c r="M299" i="6" s="1"/>
  <c r="M298" i="6" a="1"/>
  <c r="M298" i="6" s="1"/>
  <c r="M297" i="6" a="1"/>
  <c r="M297" i="6" s="1"/>
  <c r="M296" i="6" a="1"/>
  <c r="M296" i="6" s="1"/>
  <c r="M295" i="6" a="1"/>
  <c r="M295" i="6" s="1"/>
  <c r="M294" i="6" a="1"/>
  <c r="M294" i="6" s="1"/>
  <c r="M293" i="6" a="1"/>
  <c r="M293" i="6" s="1"/>
  <c r="M292" i="6" a="1"/>
  <c r="M292" i="6" s="1"/>
  <c r="M291" i="6" a="1"/>
  <c r="M291" i="6" s="1"/>
  <c r="M290" i="6" a="1"/>
  <c r="M290" i="6" s="1"/>
  <c r="M289" i="6" a="1"/>
  <c r="M289" i="6" s="1"/>
  <c r="M288" i="6" a="1"/>
  <c r="M288" i="6" s="1"/>
  <c r="M287" i="6" a="1"/>
  <c r="M287" i="6" s="1"/>
  <c r="M286" i="6" a="1"/>
  <c r="M286" i="6" s="1"/>
  <c r="M285" i="6" a="1"/>
  <c r="M285" i="6" s="1"/>
  <c r="M284" i="6" a="1"/>
  <c r="M284" i="6" s="1"/>
  <c r="M283" i="6" a="1"/>
  <c r="M283" i="6" s="1"/>
  <c r="M282" i="6" a="1"/>
  <c r="M282" i="6" s="1"/>
  <c r="M281" i="6" a="1"/>
  <c r="M281" i="6" s="1"/>
  <c r="M280" i="6" a="1"/>
  <c r="M280" i="6" s="1"/>
  <c r="M279" i="6" a="1"/>
  <c r="M279" i="6" s="1"/>
  <c r="M278" i="6" a="1"/>
  <c r="M278" i="6" s="1"/>
  <c r="M277" i="6" a="1"/>
  <c r="M277" i="6" s="1"/>
  <c r="M276" i="6" a="1"/>
  <c r="M276" i="6" s="1"/>
  <c r="M275" i="6" a="1"/>
  <c r="M275" i="6" s="1"/>
  <c r="M274" i="6" a="1"/>
  <c r="M274" i="6" s="1"/>
  <c r="M273" i="6" a="1"/>
  <c r="M273" i="6" s="1"/>
  <c r="M272" i="6" a="1"/>
  <c r="M272" i="6" s="1"/>
  <c r="M271" i="6" a="1"/>
  <c r="M271" i="6" s="1"/>
  <c r="M270" i="6" a="1"/>
  <c r="M270" i="6" s="1"/>
  <c r="M269" i="6" a="1"/>
  <c r="M269" i="6" s="1"/>
  <c r="M268" i="6" a="1"/>
  <c r="M268" i="6" s="1"/>
  <c r="M267" i="6" a="1"/>
  <c r="M267" i="6" s="1"/>
  <c r="M266" i="6" a="1"/>
  <c r="M266" i="6" s="1"/>
  <c r="M265" i="6" a="1"/>
  <c r="M265" i="6" s="1"/>
  <c r="M264" i="6" a="1"/>
  <c r="M264" i="6" s="1"/>
  <c r="M263" i="6" a="1"/>
  <c r="M263" i="6" s="1"/>
  <c r="M262" i="6" a="1"/>
  <c r="M262" i="6" s="1"/>
  <c r="M261" i="6" a="1"/>
  <c r="M261" i="6" s="1"/>
  <c r="M260" i="6" a="1"/>
  <c r="M260" i="6" s="1"/>
  <c r="M259" i="6" a="1"/>
  <c r="M259" i="6" s="1"/>
  <c r="M258" i="6" a="1"/>
  <c r="M258" i="6" s="1"/>
  <c r="M257" i="6" a="1"/>
  <c r="M257" i="6" s="1"/>
  <c r="M256" i="6" a="1"/>
  <c r="M256" i="6" s="1"/>
  <c r="M255" i="6" a="1"/>
  <c r="M255" i="6" s="1"/>
  <c r="M254" i="6" a="1"/>
  <c r="M254" i="6" s="1"/>
  <c r="M253" i="6" a="1"/>
  <c r="M253" i="6" s="1"/>
  <c r="M252" i="6" a="1"/>
  <c r="M252" i="6" s="1"/>
  <c r="M251" i="6" a="1"/>
  <c r="M251" i="6" s="1"/>
  <c r="M250" i="6" a="1"/>
  <c r="M250" i="6" s="1"/>
  <c r="M249" i="6" a="1"/>
  <c r="M249" i="6" s="1"/>
  <c r="M248" i="6" a="1"/>
  <c r="M248" i="6" s="1"/>
  <c r="M247" i="6" a="1"/>
  <c r="M247" i="6" s="1"/>
  <c r="M246" i="6" a="1"/>
  <c r="M246" i="6" s="1"/>
  <c r="M245" i="6" a="1"/>
  <c r="M245" i="6" s="1"/>
  <c r="M244" i="6" a="1"/>
  <c r="M244" i="6" s="1"/>
  <c r="M243" i="6" a="1"/>
  <c r="M243" i="6" s="1"/>
  <c r="M242" i="6" a="1"/>
  <c r="M242" i="6" s="1"/>
  <c r="M241" i="6" a="1"/>
  <c r="M241" i="6" s="1"/>
  <c r="M240" i="6" a="1"/>
  <c r="M240" i="6" s="1"/>
  <c r="M239" i="6" a="1"/>
  <c r="M239" i="6" s="1"/>
  <c r="M238" i="6" a="1"/>
  <c r="M238" i="6" s="1"/>
  <c r="M237" i="6" a="1"/>
  <c r="M237" i="6" s="1"/>
  <c r="M236" i="6" a="1"/>
  <c r="M236" i="6" s="1"/>
  <c r="M235" i="6" a="1"/>
  <c r="M235" i="6" s="1"/>
  <c r="M234" i="6" a="1"/>
  <c r="M234" i="6" s="1"/>
  <c r="M233" i="6" a="1"/>
  <c r="M233" i="6" s="1"/>
  <c r="M232" i="6" a="1"/>
  <c r="M232" i="6" s="1"/>
  <c r="M231" i="6" a="1"/>
  <c r="M231" i="6" s="1"/>
  <c r="M230" i="6" a="1"/>
  <c r="M230" i="6" s="1"/>
  <c r="M229" i="6" a="1"/>
  <c r="M229" i="6" s="1"/>
  <c r="M228" i="6" a="1"/>
  <c r="M228" i="6" s="1"/>
  <c r="M227" i="6" a="1"/>
  <c r="M227" i="6" s="1"/>
  <c r="M226" i="6" a="1"/>
  <c r="M226" i="6" s="1"/>
  <c r="M225" i="6" a="1"/>
  <c r="M225" i="6" s="1"/>
  <c r="M224" i="6" a="1"/>
  <c r="M224" i="6" s="1"/>
  <c r="M223" i="6" a="1"/>
  <c r="M223" i="6" s="1"/>
  <c r="M222" i="6" a="1"/>
  <c r="M222" i="6" s="1"/>
  <c r="M221" i="6" a="1"/>
  <c r="M221" i="6" s="1"/>
  <c r="M220" i="6" a="1"/>
  <c r="M220" i="6" s="1"/>
  <c r="M219" i="6" a="1"/>
  <c r="M219" i="6" s="1"/>
  <c r="M218" i="6" a="1"/>
  <c r="M218" i="6" s="1"/>
  <c r="M217" i="6" a="1"/>
  <c r="M217" i="6" s="1"/>
  <c r="M216" i="6" a="1"/>
  <c r="M216" i="6" s="1"/>
  <c r="M215" i="6" a="1"/>
  <c r="M215" i="6" s="1"/>
  <c r="M214" i="6" a="1"/>
  <c r="M214" i="6" s="1"/>
  <c r="M213" i="6" a="1"/>
  <c r="M213" i="6" s="1"/>
  <c r="M212" i="6" a="1"/>
  <c r="M212" i="6" s="1"/>
  <c r="M211" i="6" a="1"/>
  <c r="M211" i="6" s="1"/>
  <c r="M210" i="6" a="1"/>
  <c r="M210" i="6" s="1"/>
  <c r="M209" i="6" a="1"/>
  <c r="M209" i="6" s="1"/>
  <c r="M208" i="6" a="1"/>
  <c r="M208" i="6" s="1"/>
  <c r="M207" i="6" a="1"/>
  <c r="M207" i="6" s="1"/>
  <c r="M206" i="6" a="1"/>
  <c r="M206" i="6" s="1"/>
  <c r="M205" i="6" a="1"/>
  <c r="M205" i="6" s="1"/>
  <c r="M204" i="6" a="1"/>
  <c r="M204" i="6" s="1"/>
  <c r="M203" i="6" a="1"/>
  <c r="M203" i="6" s="1"/>
  <c r="M202" i="6" a="1"/>
  <c r="M202" i="6" s="1"/>
  <c r="M201" i="6" a="1"/>
  <c r="M201" i="6" s="1"/>
  <c r="M200" i="6" a="1"/>
  <c r="M200" i="6" s="1"/>
  <c r="M199" i="6" a="1"/>
  <c r="M199" i="6" s="1"/>
  <c r="M198" i="6" a="1"/>
  <c r="M198" i="6" s="1"/>
  <c r="M197" i="6" a="1"/>
  <c r="M197" i="6" s="1"/>
  <c r="M196" i="6" a="1"/>
  <c r="M196" i="6" s="1"/>
  <c r="M195" i="6" a="1"/>
  <c r="M195" i="6" s="1"/>
  <c r="M194" i="6" a="1"/>
  <c r="M194" i="6" s="1"/>
  <c r="M193" i="6" a="1"/>
  <c r="M193" i="6" s="1"/>
  <c r="M192" i="6" a="1"/>
  <c r="M192" i="6" s="1"/>
  <c r="M191" i="6" a="1"/>
  <c r="M191" i="6" s="1"/>
  <c r="M190" i="6" a="1"/>
  <c r="M190" i="6" s="1"/>
  <c r="M189" i="6" a="1"/>
  <c r="M189" i="6" s="1"/>
  <c r="M188" i="6" a="1"/>
  <c r="M188" i="6" s="1"/>
  <c r="M187" i="6" a="1"/>
  <c r="M187" i="6" s="1"/>
  <c r="M186" i="6" a="1"/>
  <c r="M186" i="6" s="1"/>
  <c r="M185" i="6" a="1"/>
  <c r="M185" i="6" s="1"/>
  <c r="M184" i="6"/>
  <c r="M184" i="6" a="1"/>
  <c r="M183" i="6" a="1"/>
  <c r="M183" i="6" s="1"/>
  <c r="M182" i="6" a="1"/>
  <c r="M182" i="6" s="1"/>
  <c r="M181" i="6" a="1"/>
  <c r="M181" i="6" s="1"/>
  <c r="M180" i="6"/>
  <c r="M180" i="6" a="1"/>
  <c r="M179" i="6" a="1"/>
  <c r="M179" i="6" s="1"/>
  <c r="M178" i="6" a="1"/>
  <c r="M178" i="6" s="1"/>
  <c r="M177" i="6" a="1"/>
  <c r="M177" i="6" s="1"/>
  <c r="M176" i="6" a="1"/>
  <c r="M176" i="6" s="1"/>
  <c r="M175" i="6" a="1"/>
  <c r="M175" i="6" s="1"/>
  <c r="M174" i="6" a="1"/>
  <c r="M174" i="6" s="1"/>
  <c r="M173" i="6" a="1"/>
  <c r="M173" i="6" s="1"/>
  <c r="M172" i="6" a="1"/>
  <c r="M172" i="6" s="1"/>
  <c r="M171" i="6" a="1"/>
  <c r="M171" i="6" s="1"/>
  <c r="M170" i="6" a="1"/>
  <c r="M170" i="6" s="1"/>
  <c r="M169" i="6" a="1"/>
  <c r="M169" i="6" s="1"/>
  <c r="M168" i="6"/>
  <c r="M168" i="6" a="1"/>
  <c r="M167" i="6" a="1"/>
  <c r="M167" i="6" s="1"/>
  <c r="M166" i="6" a="1"/>
  <c r="M166" i="6" s="1"/>
  <c r="M165" i="6" a="1"/>
  <c r="M165" i="6" s="1"/>
  <c r="M164" i="6"/>
  <c r="M164" i="6" a="1"/>
  <c r="M163" i="6" a="1"/>
  <c r="M163" i="6" s="1"/>
  <c r="M162" i="6" a="1"/>
  <c r="M162" i="6" s="1"/>
  <c r="M161" i="6" a="1"/>
  <c r="M161" i="6" s="1"/>
  <c r="M160" i="6" a="1"/>
  <c r="M160" i="6" s="1"/>
  <c r="M159" i="6" a="1"/>
  <c r="M159" i="6" s="1"/>
  <c r="M158" i="6" a="1"/>
  <c r="M158" i="6" s="1"/>
  <c r="M157" i="6" a="1"/>
  <c r="M157" i="6" s="1"/>
  <c r="M156" i="6" a="1"/>
  <c r="M156" i="6" s="1"/>
  <c r="M155" i="6" a="1"/>
  <c r="M155" i="6" s="1"/>
  <c r="M154" i="6" a="1"/>
  <c r="M154" i="6" s="1"/>
  <c r="M153" i="6" a="1"/>
  <c r="M153" i="6" s="1"/>
  <c r="M152" i="6"/>
  <c r="M152" i="6" a="1"/>
  <c r="M151" i="6" a="1"/>
  <c r="M151" i="6" s="1"/>
  <c r="M150" i="6" a="1"/>
  <c r="M150" i="6" s="1"/>
  <c r="M149" i="6" a="1"/>
  <c r="M149" i="6" s="1"/>
  <c r="M148" i="6"/>
  <c r="M148" i="6" a="1"/>
  <c r="M147" i="6" a="1"/>
  <c r="M147" i="6" s="1"/>
  <c r="M146" i="6" a="1"/>
  <c r="M146" i="6" s="1"/>
  <c r="M145" i="6" a="1"/>
  <c r="M145" i="6" s="1"/>
  <c r="M144" i="6" a="1"/>
  <c r="M144" i="6" s="1"/>
  <c r="M143" i="6" a="1"/>
  <c r="M143" i="6" s="1"/>
  <c r="M142" i="6" a="1"/>
  <c r="M142" i="6" s="1"/>
  <c r="M141" i="6" a="1"/>
  <c r="M141" i="6" s="1"/>
  <c r="M140" i="6" a="1"/>
  <c r="M140" i="6" s="1"/>
  <c r="M139" i="6" a="1"/>
  <c r="M139" i="6" s="1"/>
  <c r="M138" i="6" a="1"/>
  <c r="M138" i="6" s="1"/>
  <c r="M137" i="6" a="1"/>
  <c r="M137" i="6" s="1"/>
  <c r="M136" i="6"/>
  <c r="M136" i="6" a="1"/>
  <c r="M135" i="6" a="1"/>
  <c r="M135" i="6" s="1"/>
  <c r="M134" i="6" a="1"/>
  <c r="M134" i="6" s="1"/>
  <c r="M133" i="6" a="1"/>
  <c r="M133" i="6" s="1"/>
  <c r="M132" i="6"/>
  <c r="M132" i="6" a="1"/>
  <c r="M131" i="6" a="1"/>
  <c r="M131" i="6" s="1"/>
  <c r="M130" i="6" a="1"/>
  <c r="M130" i="6" s="1"/>
  <c r="M129" i="6" a="1"/>
  <c r="M129" i="6" s="1"/>
  <c r="M128" i="6" a="1"/>
  <c r="M128" i="6" s="1"/>
  <c r="M127" i="6" a="1"/>
  <c r="M127" i="6" s="1"/>
  <c r="M126" i="6" a="1"/>
  <c r="M126" i="6" s="1"/>
  <c r="M125" i="6" a="1"/>
  <c r="M125" i="6" s="1"/>
  <c r="M124" i="6" a="1"/>
  <c r="M124" i="6" s="1"/>
  <c r="M123" i="6" a="1"/>
  <c r="M123" i="6" s="1"/>
  <c r="M122" i="6" a="1"/>
  <c r="M122" i="6" s="1"/>
  <c r="M121" i="6" a="1"/>
  <c r="M121" i="6" s="1"/>
  <c r="M120" i="6"/>
  <c r="M120" i="6" a="1"/>
  <c r="M119" i="6" a="1"/>
  <c r="M119" i="6" s="1"/>
  <c r="M118" i="6" a="1"/>
  <c r="M118" i="6" s="1"/>
  <c r="M117" i="6" a="1"/>
  <c r="M117" i="6" s="1"/>
  <c r="M116" i="6"/>
  <c r="M116" i="6" a="1"/>
  <c r="M115" i="6" a="1"/>
  <c r="M115" i="6" s="1"/>
  <c r="M114" i="6" a="1"/>
  <c r="M114" i="6" s="1"/>
  <c r="M113" i="6" a="1"/>
  <c r="M113" i="6" s="1"/>
  <c r="M112" i="6" a="1"/>
  <c r="M112" i="6" s="1"/>
  <c r="M111" i="6" a="1"/>
  <c r="M111" i="6" s="1"/>
  <c r="M110" i="6" a="1"/>
  <c r="M110" i="6" s="1"/>
  <c r="M109" i="6" a="1"/>
  <c r="M109" i="6" s="1"/>
  <c r="M108" i="6" a="1"/>
  <c r="M108" i="6" s="1"/>
  <c r="M107" i="6" a="1"/>
  <c r="M107" i="6" s="1"/>
  <c r="M106" i="6" a="1"/>
  <c r="M106" i="6" s="1"/>
  <c r="M105" i="6" a="1"/>
  <c r="M105" i="6" s="1"/>
  <c r="M104" i="6"/>
  <c r="M104" i="6" a="1"/>
  <c r="M103" i="6" a="1"/>
  <c r="M103" i="6" s="1"/>
  <c r="M102" i="6" a="1"/>
  <c r="M102" i="6" s="1"/>
  <c r="M101" i="6" a="1"/>
  <c r="M101" i="6" s="1"/>
  <c r="M100" i="6"/>
  <c r="M100" i="6" a="1"/>
  <c r="M99" i="6" a="1"/>
  <c r="M99" i="6" s="1"/>
  <c r="M98" i="6" a="1"/>
  <c r="M98" i="6" s="1"/>
  <c r="M97" i="6" a="1"/>
  <c r="M97" i="6" s="1"/>
  <c r="M96" i="6" a="1"/>
  <c r="M96" i="6" s="1"/>
  <c r="M95" i="6" a="1"/>
  <c r="M95" i="6" s="1"/>
  <c r="M94" i="6" a="1"/>
  <c r="M94" i="6" s="1"/>
  <c r="M93" i="6" a="1"/>
  <c r="M93" i="6" s="1"/>
  <c r="M92" i="6" a="1"/>
  <c r="M92" i="6" s="1"/>
  <c r="M91" i="6" a="1"/>
  <c r="M91" i="6" s="1"/>
  <c r="M90" i="6" a="1"/>
  <c r="M90" i="6" s="1"/>
  <c r="M89" i="6" a="1"/>
  <c r="M89" i="6" s="1"/>
  <c r="M88" i="6"/>
  <c r="M88" i="6" a="1"/>
  <c r="M87" i="6" a="1"/>
  <c r="M87" i="6" s="1"/>
  <c r="M86" i="6" a="1"/>
  <c r="M86" i="6" s="1"/>
  <c r="M85" i="6" a="1"/>
  <c r="M85" i="6" s="1"/>
  <c r="M84" i="6"/>
  <c r="M84" i="6" a="1"/>
  <c r="M83" i="6" a="1"/>
  <c r="M83" i="6" s="1"/>
  <c r="M82" i="6" a="1"/>
  <c r="M82" i="6" s="1"/>
  <c r="M81" i="6" a="1"/>
  <c r="M81" i="6" s="1"/>
  <c r="M80" i="6" a="1"/>
  <c r="M80" i="6" s="1"/>
  <c r="M79" i="6" a="1"/>
  <c r="M79" i="6" s="1"/>
  <c r="M78" i="6" a="1"/>
  <c r="M78" i="6" s="1"/>
  <c r="M77" i="6" a="1"/>
  <c r="M77" i="6" s="1"/>
  <c r="M76" i="6" a="1"/>
  <c r="M76" i="6" s="1"/>
  <c r="M75" i="6" a="1"/>
  <c r="M75" i="6" s="1"/>
  <c r="M74" i="6" a="1"/>
  <c r="M74" i="6" s="1"/>
  <c r="M73" i="6" a="1"/>
  <c r="M73" i="6" s="1"/>
  <c r="M72" i="6"/>
  <c r="M72" i="6" a="1"/>
  <c r="M71" i="6" a="1"/>
  <c r="M71" i="6" s="1"/>
  <c r="M70" i="6" a="1"/>
  <c r="M70" i="6" s="1"/>
  <c r="M69" i="6" a="1"/>
  <c r="M69" i="6" s="1"/>
  <c r="M68" i="6"/>
  <c r="M68" i="6" a="1"/>
  <c r="M67" i="6" a="1"/>
  <c r="M67" i="6" s="1"/>
  <c r="M66" i="6" a="1"/>
  <c r="M66" i="6" s="1"/>
  <c r="M65" i="6" a="1"/>
  <c r="M65" i="6" s="1"/>
  <c r="M64" i="6" a="1"/>
  <c r="M64" i="6" s="1"/>
  <c r="M63" i="6" a="1"/>
  <c r="M63" i="6" s="1"/>
  <c r="M62" i="6" a="1"/>
  <c r="M62" i="6" s="1"/>
  <c r="M61" i="6" a="1"/>
  <c r="M61" i="6" s="1"/>
  <c r="M60" i="6" a="1"/>
  <c r="M60" i="6" s="1"/>
  <c r="M59" i="6" a="1"/>
  <c r="M59" i="6" s="1"/>
  <c r="M58" i="6" a="1"/>
  <c r="M58" i="6" s="1"/>
  <c r="M57" i="6" a="1"/>
  <c r="M57" i="6" s="1"/>
  <c r="M56" i="6"/>
  <c r="M56" i="6" a="1"/>
  <c r="M55" i="6" a="1"/>
  <c r="M55" i="6" s="1"/>
  <c r="M54" i="6" a="1"/>
  <c r="M54" i="6" s="1"/>
  <c r="M53" i="6" a="1"/>
  <c r="M53" i="6" s="1"/>
  <c r="M52" i="6"/>
  <c r="M52" i="6" a="1"/>
  <c r="M51" i="6" a="1"/>
  <c r="M51" i="6" s="1"/>
  <c r="M50" i="6" a="1"/>
  <c r="M50" i="6" s="1"/>
  <c r="M49" i="6" a="1"/>
  <c r="M49" i="6" s="1"/>
  <c r="M48" i="6" a="1"/>
  <c r="M48" i="6" s="1"/>
  <c r="M47" i="6" a="1"/>
  <c r="M47" i="6" s="1"/>
  <c r="M46" i="6" a="1"/>
  <c r="M46" i="6" s="1"/>
  <c r="M45" i="6" a="1"/>
  <c r="M45" i="6" s="1"/>
  <c r="M44" i="6" a="1"/>
  <c r="M44" i="6" s="1"/>
  <c r="M43" i="6" a="1"/>
  <c r="M43" i="6" s="1"/>
  <c r="M42" i="6" a="1"/>
  <c r="M42" i="6" s="1"/>
  <c r="M41" i="6" a="1"/>
  <c r="M41" i="6" s="1"/>
  <c r="M40" i="6"/>
  <c r="M40" i="6" a="1"/>
  <c r="M39" i="6" a="1"/>
  <c r="M39" i="6" s="1"/>
  <c r="M38" i="6" a="1"/>
  <c r="M38" i="6" s="1"/>
  <c r="M37" i="6" a="1"/>
  <c r="M37" i="6" s="1"/>
  <c r="M36" i="6"/>
  <c r="M36" i="6" a="1"/>
  <c r="M35" i="6" a="1"/>
  <c r="M35" i="6" s="1"/>
  <c r="M34" i="6" a="1"/>
  <c r="M34" i="6" s="1"/>
  <c r="M33" i="6" a="1"/>
  <c r="M33" i="6" s="1"/>
  <c r="M32" i="6" a="1"/>
  <c r="M32" i="6" s="1"/>
  <c r="M31" i="6" a="1"/>
  <c r="M31" i="6" s="1"/>
  <c r="M30" i="6" a="1"/>
  <c r="M30" i="6" s="1"/>
  <c r="M29" i="6" a="1"/>
  <c r="M29" i="6" s="1"/>
  <c r="M28" i="6" a="1"/>
  <c r="M28" i="6" s="1"/>
  <c r="M27" i="6" a="1"/>
  <c r="M27" i="6" s="1"/>
  <c r="M26" i="6" a="1"/>
  <c r="M26" i="6" s="1"/>
  <c r="M25" i="6" a="1"/>
  <c r="M25" i="6" s="1"/>
  <c r="M24" i="6"/>
  <c r="M24" i="6" a="1"/>
  <c r="M23" i="6" a="1"/>
  <c r="M23" i="6" s="1"/>
  <c r="M22" i="6" a="1"/>
  <c r="M22" i="6" s="1"/>
  <c r="M21" i="6" a="1"/>
  <c r="M21" i="6" s="1"/>
  <c r="M20" i="6"/>
  <c r="M20" i="6" a="1"/>
  <c r="M19" i="6" a="1"/>
  <c r="M19" i="6" s="1"/>
  <c r="M18" i="6" a="1"/>
  <c r="M18" i="6" s="1"/>
  <c r="M17" i="6" a="1"/>
  <c r="M17" i="6" s="1"/>
  <c r="M16" i="6" a="1"/>
  <c r="M16" i="6" s="1"/>
  <c r="M15" i="6" a="1"/>
  <c r="M15" i="6" s="1"/>
  <c r="M14" i="6" a="1"/>
  <c r="M14" i="6" s="1"/>
  <c r="M13" i="6" a="1"/>
  <c r="M13" i="6" s="1"/>
  <c r="M12" i="6" a="1"/>
  <c r="M12" i="6" s="1"/>
  <c r="M11" i="6" a="1"/>
  <c r="M11" i="6" s="1"/>
  <c r="M10" i="6" a="1"/>
  <c r="M10" i="6" s="1"/>
  <c r="M9" i="6" a="1"/>
  <c r="M9" i="6" s="1"/>
  <c r="M8" i="6"/>
  <c r="M8" i="6" a="1"/>
  <c r="M7" i="6" a="1"/>
  <c r="M7" i="6" s="1"/>
  <c r="M6" i="6" a="1"/>
  <c r="M6" i="6" s="1"/>
  <c r="M5" i="6" a="1"/>
  <c r="M5" i="6" s="1"/>
  <c r="M4" i="6"/>
  <c r="M4" i="6" a="1"/>
  <c r="M3" i="6" a="1"/>
  <c r="M3" i="6" s="1"/>
  <c r="M2" i="6" a="1"/>
  <c r="M2" i="6" s="1"/>
  <c r="K2" i="6"/>
  <c r="K3" i="6"/>
  <c r="K4" i="6"/>
  <c r="K5" i="6"/>
  <c r="K6" i="6"/>
  <c r="K7" i="6"/>
  <c r="K8" i="6"/>
  <c r="K9" i="6"/>
  <c r="K10" i="6"/>
  <c r="K11" i="6"/>
  <c r="K12" i="6"/>
  <c r="K13" i="6"/>
  <c r="K14" i="6"/>
  <c r="K15" i="6"/>
  <c r="K16" i="6"/>
  <c r="K17" i="6"/>
  <c r="K18" i="6"/>
  <c r="K19" i="6"/>
  <c r="K20" i="6"/>
  <c r="K21" i="6"/>
  <c r="K22" i="6"/>
  <c r="K23" i="6"/>
  <c r="K24" i="6"/>
  <c r="K25" i="6"/>
  <c r="K26" i="6"/>
  <c r="K27" i="6"/>
  <c r="K28" i="6"/>
  <c r="K29" i="6"/>
  <c r="K30" i="6"/>
  <c r="K31" i="6"/>
  <c r="K32" i="6"/>
  <c r="K33" i="6"/>
  <c r="K34" i="6"/>
  <c r="K35" i="6"/>
  <c r="K36" i="6"/>
  <c r="K37" i="6"/>
  <c r="K38" i="6"/>
  <c r="K39" i="6"/>
  <c r="K40" i="6"/>
  <c r="K41" i="6"/>
  <c r="K42" i="6"/>
  <c r="K43" i="6"/>
  <c r="K44" i="6"/>
  <c r="K45" i="6"/>
  <c r="K46" i="6"/>
  <c r="K47" i="6"/>
  <c r="K48" i="6"/>
  <c r="K49" i="6"/>
  <c r="K50" i="6"/>
  <c r="K51" i="6"/>
  <c r="K52" i="6"/>
  <c r="K53" i="6"/>
  <c r="K54" i="6"/>
  <c r="K55" i="6"/>
  <c r="K56" i="6"/>
  <c r="K57" i="6"/>
  <c r="K58" i="6"/>
  <c r="K59" i="6"/>
  <c r="K60" i="6"/>
  <c r="K61" i="6"/>
  <c r="K62" i="6"/>
  <c r="K63" i="6"/>
  <c r="K64" i="6"/>
  <c r="K65" i="6"/>
  <c r="K66" i="6"/>
  <c r="K67" i="6"/>
  <c r="K68" i="6"/>
  <c r="K69" i="6"/>
  <c r="K70" i="6"/>
  <c r="K71" i="6"/>
  <c r="K72" i="6"/>
  <c r="K73" i="6"/>
  <c r="K74" i="6"/>
  <c r="K75" i="6"/>
  <c r="K76" i="6"/>
  <c r="K77" i="6"/>
  <c r="K78" i="6"/>
  <c r="K79" i="6"/>
  <c r="K80" i="6"/>
  <c r="K81" i="6"/>
  <c r="K82" i="6"/>
  <c r="K83" i="6"/>
  <c r="K84" i="6"/>
  <c r="K85" i="6"/>
  <c r="K86" i="6"/>
  <c r="K87" i="6"/>
  <c r="K88" i="6"/>
  <c r="K89" i="6"/>
  <c r="K90" i="6"/>
  <c r="K91" i="6"/>
  <c r="K92" i="6"/>
  <c r="K93" i="6"/>
  <c r="K94" i="6"/>
  <c r="K95" i="6"/>
  <c r="K96" i="6"/>
  <c r="K97" i="6"/>
  <c r="K98" i="6"/>
  <c r="K99" i="6"/>
  <c r="K100" i="6"/>
  <c r="K101" i="6"/>
  <c r="K102" i="6"/>
  <c r="K103" i="6"/>
  <c r="K104" i="6"/>
  <c r="K105" i="6"/>
  <c r="K106" i="6"/>
  <c r="K107" i="6"/>
  <c r="K108" i="6"/>
  <c r="K109" i="6"/>
  <c r="K110" i="6"/>
  <c r="K111" i="6"/>
  <c r="K112" i="6"/>
  <c r="K113" i="6"/>
  <c r="K114" i="6"/>
  <c r="K115" i="6"/>
  <c r="K116" i="6"/>
  <c r="K117" i="6"/>
  <c r="K118" i="6"/>
  <c r="K119" i="6"/>
  <c r="K120" i="6"/>
  <c r="K121" i="6"/>
  <c r="K122" i="6"/>
  <c r="K123" i="6"/>
  <c r="K124" i="6"/>
  <c r="K125" i="6"/>
  <c r="K126" i="6"/>
  <c r="K127" i="6"/>
  <c r="K128" i="6"/>
  <c r="K129" i="6"/>
  <c r="K130" i="6"/>
  <c r="K131" i="6"/>
  <c r="K132" i="6"/>
  <c r="K133" i="6"/>
  <c r="K134" i="6"/>
  <c r="K135" i="6"/>
  <c r="K136" i="6"/>
  <c r="K137" i="6"/>
  <c r="K138" i="6"/>
  <c r="K139" i="6"/>
  <c r="K140" i="6"/>
  <c r="K141" i="6"/>
  <c r="K142" i="6"/>
  <c r="K143" i="6"/>
  <c r="K144" i="6"/>
  <c r="K145" i="6"/>
  <c r="K146" i="6"/>
  <c r="K147" i="6"/>
  <c r="K148" i="6"/>
  <c r="K149" i="6"/>
  <c r="K150" i="6"/>
  <c r="K151" i="6"/>
  <c r="K152" i="6"/>
  <c r="K153" i="6"/>
  <c r="K154" i="6"/>
  <c r="K155" i="6"/>
  <c r="K156" i="6"/>
  <c r="K157" i="6"/>
  <c r="K158" i="6"/>
  <c r="K159" i="6"/>
  <c r="K160" i="6"/>
  <c r="K161" i="6"/>
  <c r="K162" i="6"/>
  <c r="K163" i="6"/>
  <c r="K164" i="6"/>
  <c r="K165" i="6"/>
  <c r="K166" i="6"/>
  <c r="K167" i="6"/>
  <c r="K168" i="6"/>
  <c r="K169" i="6"/>
  <c r="K170" i="6"/>
  <c r="K171" i="6"/>
  <c r="K172" i="6"/>
  <c r="K173" i="6"/>
  <c r="K174" i="6"/>
  <c r="K175" i="6"/>
  <c r="K176" i="6"/>
  <c r="K177" i="6"/>
  <c r="K178" i="6"/>
  <c r="K179" i="6"/>
  <c r="K180" i="6"/>
  <c r="K181" i="6"/>
  <c r="K182" i="6"/>
  <c r="K183" i="6"/>
  <c r="K184" i="6"/>
  <c r="K185" i="6"/>
  <c r="K186" i="6"/>
  <c r="K187" i="6"/>
  <c r="K188" i="6"/>
  <c r="K189" i="6"/>
  <c r="K190" i="6"/>
  <c r="K191" i="6"/>
  <c r="K192" i="6"/>
  <c r="K193" i="6"/>
  <c r="K194" i="6"/>
  <c r="K195" i="6"/>
  <c r="K196" i="6"/>
  <c r="K197" i="6"/>
  <c r="K198" i="6"/>
  <c r="K199" i="6"/>
  <c r="K200" i="6"/>
  <c r="K201" i="6"/>
  <c r="K202" i="6"/>
  <c r="K203" i="6"/>
  <c r="K204" i="6"/>
  <c r="K205" i="6"/>
  <c r="K206" i="6"/>
  <c r="K207" i="6"/>
  <c r="K208" i="6"/>
  <c r="K209" i="6"/>
  <c r="K210" i="6"/>
  <c r="K211" i="6"/>
  <c r="K212" i="6"/>
  <c r="K213" i="6"/>
  <c r="K214" i="6"/>
  <c r="K215" i="6"/>
  <c r="K216" i="6"/>
  <c r="K217" i="6"/>
  <c r="K218" i="6"/>
  <c r="K219" i="6"/>
  <c r="K220" i="6"/>
  <c r="K221" i="6"/>
  <c r="K222" i="6"/>
  <c r="K223" i="6"/>
  <c r="K224" i="6"/>
  <c r="K225" i="6"/>
  <c r="K226" i="6"/>
  <c r="K227" i="6"/>
  <c r="K228" i="6"/>
  <c r="K229" i="6"/>
  <c r="K230" i="6"/>
  <c r="K231" i="6"/>
  <c r="K232" i="6"/>
  <c r="K233" i="6"/>
  <c r="K234" i="6"/>
  <c r="K235" i="6"/>
  <c r="K236" i="6"/>
  <c r="K237" i="6"/>
  <c r="K238" i="6"/>
  <c r="K239" i="6"/>
  <c r="K240" i="6"/>
  <c r="K241" i="6"/>
  <c r="K242" i="6"/>
  <c r="K243" i="6"/>
  <c r="K244" i="6"/>
  <c r="K245" i="6"/>
  <c r="K246" i="6"/>
  <c r="K247" i="6"/>
  <c r="K248" i="6"/>
  <c r="K249" i="6"/>
  <c r="K250" i="6"/>
  <c r="K251" i="6"/>
  <c r="K252" i="6"/>
  <c r="K253" i="6"/>
  <c r="K254" i="6"/>
  <c r="K255" i="6"/>
  <c r="K256" i="6"/>
  <c r="K257" i="6"/>
  <c r="K258" i="6"/>
  <c r="K259" i="6"/>
  <c r="K260" i="6"/>
  <c r="K261" i="6"/>
  <c r="K262" i="6"/>
  <c r="K263" i="6"/>
  <c r="K264" i="6"/>
  <c r="K265" i="6"/>
  <c r="K266" i="6"/>
  <c r="K267" i="6"/>
  <c r="K268" i="6"/>
  <c r="K269" i="6"/>
  <c r="K270" i="6"/>
  <c r="K271" i="6"/>
  <c r="K272" i="6"/>
  <c r="K273" i="6"/>
  <c r="K274" i="6"/>
  <c r="K275" i="6"/>
  <c r="K276" i="6"/>
  <c r="K277" i="6"/>
  <c r="K278" i="6"/>
  <c r="K279" i="6"/>
  <c r="K280" i="6"/>
  <c r="K281" i="6"/>
  <c r="K282" i="6"/>
  <c r="K283" i="6"/>
  <c r="K284" i="6"/>
  <c r="K285" i="6"/>
  <c r="K286" i="6"/>
  <c r="K287" i="6"/>
  <c r="K288" i="6"/>
  <c r="K289" i="6"/>
  <c r="K290" i="6"/>
  <c r="K291" i="6"/>
  <c r="K292" i="6"/>
  <c r="K293" i="6"/>
  <c r="K294" i="6"/>
  <c r="K295" i="6"/>
  <c r="K296" i="6"/>
  <c r="K297" i="6"/>
  <c r="K298" i="6"/>
  <c r="K299" i="6"/>
  <c r="K300" i="6"/>
  <c r="K301" i="6"/>
  <c r="K302" i="6"/>
  <c r="K303" i="6"/>
  <c r="K304" i="6"/>
  <c r="K305" i="6"/>
  <c r="K306" i="6"/>
  <c r="K307" i="6"/>
  <c r="K308" i="6"/>
  <c r="K309" i="6"/>
  <c r="K310" i="6"/>
  <c r="K311" i="6"/>
  <c r="K312" i="6"/>
  <c r="K313" i="6"/>
  <c r="K314" i="6"/>
  <c r="K315" i="6"/>
  <c r="K316" i="6"/>
  <c r="K317" i="6"/>
  <c r="K318" i="6"/>
  <c r="K319" i="6"/>
  <c r="K320" i="6"/>
  <c r="K321" i="6"/>
  <c r="K322" i="6"/>
  <c r="K323" i="6"/>
  <c r="K324" i="6"/>
  <c r="K325" i="6"/>
  <c r="K326" i="6"/>
  <c r="K327" i="6"/>
  <c r="K328" i="6"/>
  <c r="K329" i="6"/>
  <c r="K330" i="6"/>
  <c r="K331" i="6"/>
  <c r="K332" i="6"/>
  <c r="K333" i="6"/>
  <c r="K334" i="6"/>
  <c r="K335" i="6"/>
  <c r="K336" i="6"/>
  <c r="K337" i="6"/>
  <c r="K338" i="6"/>
  <c r="K339" i="6"/>
  <c r="K340" i="6"/>
  <c r="K341" i="6"/>
  <c r="K342" i="6"/>
  <c r="K343" i="6"/>
  <c r="K344" i="6"/>
  <c r="K345" i="6"/>
  <c r="K346" i="6"/>
  <c r="K347" i="6"/>
  <c r="K348" i="6"/>
  <c r="K349" i="6"/>
  <c r="K350" i="6"/>
  <c r="K351" i="6"/>
  <c r="K352" i="6"/>
  <c r="K353" i="6"/>
  <c r="K354" i="6"/>
  <c r="K355" i="6"/>
  <c r="K356" i="6"/>
  <c r="K357" i="6"/>
  <c r="K358" i="6"/>
  <c r="K359" i="6"/>
  <c r="K360" i="6"/>
  <c r="K361" i="6"/>
  <c r="K362" i="6"/>
  <c r="K363" i="6"/>
  <c r="K364" i="6"/>
  <c r="K365" i="6"/>
  <c r="K366" i="6"/>
  <c r="K367" i="6"/>
  <c r="K368" i="6"/>
  <c r="K369" i="6"/>
  <c r="K370" i="6"/>
  <c r="K371" i="6"/>
  <c r="K372" i="6"/>
  <c r="K373" i="6"/>
  <c r="K374" i="6"/>
  <c r="K375" i="6"/>
  <c r="K376" i="6"/>
  <c r="K377" i="6"/>
  <c r="K378" i="6"/>
  <c r="K379" i="6"/>
  <c r="K380" i="6"/>
  <c r="K381" i="6"/>
  <c r="K382" i="6"/>
  <c r="K383" i="6"/>
  <c r="K384" i="6"/>
  <c r="K385" i="6"/>
  <c r="K386" i="6"/>
  <c r="K387" i="6"/>
  <c r="K388" i="6"/>
  <c r="K389" i="6"/>
  <c r="K390" i="6"/>
  <c r="K391" i="6"/>
  <c r="K392" i="6"/>
  <c r="K393" i="6"/>
  <c r="K394" i="6"/>
  <c r="K395" i="6"/>
  <c r="K396" i="6"/>
  <c r="K397" i="6"/>
  <c r="K398" i="6"/>
  <c r="K399" i="6"/>
  <c r="K400" i="6"/>
  <c r="K401" i="6"/>
  <c r="K402" i="6"/>
  <c r="K403" i="6"/>
  <c r="K404" i="6"/>
  <c r="K405" i="6"/>
  <c r="K406" i="6"/>
  <c r="K407" i="6"/>
  <c r="K408" i="6"/>
  <c r="K409" i="6"/>
  <c r="K410" i="6"/>
  <c r="K411" i="6"/>
  <c r="K412" i="6"/>
  <c r="K413" i="6"/>
  <c r="K414" i="6"/>
  <c r="K415" i="6"/>
  <c r="K416" i="6"/>
  <c r="K417" i="6"/>
  <c r="K418" i="6"/>
  <c r="K419" i="6"/>
  <c r="K420" i="6"/>
  <c r="K421" i="6"/>
  <c r="K422" i="6"/>
  <c r="K423" i="6"/>
  <c r="K424" i="6"/>
  <c r="K425" i="6"/>
  <c r="K426" i="6"/>
  <c r="K427" i="6"/>
  <c r="K428" i="6"/>
  <c r="K429" i="6"/>
  <c r="K430" i="6"/>
  <c r="K431" i="6"/>
  <c r="K432" i="6"/>
  <c r="K433" i="6"/>
  <c r="K434" i="6"/>
  <c r="K435" i="6"/>
  <c r="K436" i="6"/>
  <c r="K437" i="6"/>
  <c r="K438" i="6"/>
  <c r="K439" i="6"/>
  <c r="K440" i="6"/>
  <c r="K441" i="6"/>
  <c r="K442" i="6"/>
  <c r="K443" i="6"/>
  <c r="K444" i="6"/>
  <c r="K445" i="6"/>
  <c r="K446" i="6"/>
  <c r="K447" i="6"/>
  <c r="K448" i="6"/>
  <c r="K449" i="6"/>
  <c r="K450" i="6"/>
  <c r="K451" i="6"/>
  <c r="K452" i="6"/>
  <c r="K453" i="6"/>
  <c r="K454" i="6"/>
  <c r="K455" i="6"/>
  <c r="K456" i="6"/>
  <c r="K457" i="6"/>
  <c r="K458" i="6"/>
  <c r="K459" i="6"/>
  <c r="K460" i="6"/>
  <c r="K461" i="6"/>
  <c r="K462" i="6"/>
  <c r="K463" i="6"/>
  <c r="K464" i="6"/>
  <c r="K465" i="6"/>
  <c r="K466" i="6"/>
  <c r="K467" i="6"/>
  <c r="K468" i="6"/>
  <c r="K469" i="6"/>
  <c r="K470" i="6"/>
  <c r="K471" i="6"/>
  <c r="K472" i="6"/>
  <c r="K473" i="6"/>
  <c r="K474" i="6"/>
  <c r="K475" i="6"/>
  <c r="K476" i="6"/>
  <c r="K477" i="6"/>
  <c r="K478" i="6"/>
  <c r="K479" i="6"/>
  <c r="K480" i="6"/>
  <c r="K481" i="6"/>
  <c r="K482" i="6"/>
  <c r="K483" i="6"/>
  <c r="K484" i="6"/>
  <c r="K485" i="6"/>
  <c r="K486" i="6"/>
  <c r="K487" i="6"/>
  <c r="K488" i="6"/>
  <c r="K489" i="6"/>
  <c r="K490" i="6"/>
  <c r="K491" i="6"/>
  <c r="K492" i="6"/>
  <c r="K493" i="6"/>
  <c r="K494" i="6"/>
  <c r="K495" i="6"/>
  <c r="K496" i="6"/>
  <c r="K497" i="6"/>
  <c r="K498" i="6"/>
  <c r="K499" i="6"/>
  <c r="K500" i="6"/>
  <c r="K501" i="6"/>
  <c r="K502" i="6"/>
  <c r="K503" i="6"/>
  <c r="K504" i="6"/>
  <c r="K505" i="6"/>
  <c r="K506" i="6"/>
  <c r="K507" i="6"/>
  <c r="K508" i="6"/>
  <c r="K509" i="6"/>
  <c r="K510" i="6"/>
  <c r="K511" i="6"/>
  <c r="K512" i="6"/>
  <c r="K513" i="6"/>
  <c r="K514" i="6"/>
  <c r="K515" i="6"/>
  <c r="K516" i="6"/>
  <c r="K517" i="6"/>
  <c r="K518" i="6"/>
  <c r="K519" i="6"/>
  <c r="K520" i="6"/>
  <c r="K521" i="6"/>
  <c r="K522" i="6"/>
  <c r="K523" i="6"/>
  <c r="K524" i="6"/>
  <c r="K525" i="6"/>
  <c r="K526" i="6"/>
  <c r="K527" i="6"/>
  <c r="K528" i="6"/>
  <c r="J2" i="6"/>
  <c r="J83" i="6"/>
  <c r="J84" i="6"/>
  <c r="J85" i="6"/>
  <c r="J86" i="6"/>
  <c r="J87" i="6"/>
  <c r="J88" i="6"/>
  <c r="J89" i="6"/>
  <c r="J90" i="6"/>
  <c r="J91" i="6"/>
  <c r="J92" i="6"/>
  <c r="J93" i="6"/>
  <c r="J94" i="6"/>
  <c r="J95" i="6"/>
  <c r="J96" i="6"/>
  <c r="J97" i="6"/>
  <c r="J98" i="6"/>
  <c r="J99" i="6"/>
  <c r="J100" i="6"/>
  <c r="J101" i="6"/>
  <c r="J102" i="6"/>
  <c r="J103" i="6"/>
  <c r="J104" i="6"/>
  <c r="J105" i="6"/>
  <c r="J106" i="6"/>
  <c r="J107" i="6"/>
  <c r="J108" i="6"/>
  <c r="J109" i="6"/>
  <c r="J110" i="6"/>
  <c r="J111" i="6"/>
  <c r="J112" i="6"/>
  <c r="J113" i="6"/>
  <c r="J114" i="6"/>
  <c r="J115" i="6"/>
  <c r="J116" i="6"/>
  <c r="J117" i="6"/>
  <c r="J118" i="6"/>
  <c r="J119" i="6"/>
  <c r="J120" i="6"/>
  <c r="J121" i="6"/>
  <c r="J122" i="6"/>
  <c r="J123" i="6"/>
  <c r="J124" i="6"/>
  <c r="J125" i="6"/>
  <c r="J126" i="6"/>
  <c r="J127" i="6"/>
  <c r="J128" i="6"/>
  <c r="J129" i="6"/>
  <c r="J130" i="6"/>
  <c r="J131" i="6"/>
  <c r="J132" i="6"/>
  <c r="J133" i="6"/>
  <c r="J134" i="6"/>
  <c r="J135" i="6"/>
  <c r="J136" i="6"/>
  <c r="J137" i="6"/>
  <c r="J138" i="6"/>
  <c r="J139" i="6"/>
  <c r="J140" i="6"/>
  <c r="J141" i="6"/>
  <c r="J142" i="6"/>
  <c r="J143" i="6"/>
  <c r="J144" i="6"/>
  <c r="J145" i="6"/>
  <c r="J146" i="6"/>
  <c r="J147" i="6"/>
  <c r="J148" i="6"/>
  <c r="J149" i="6"/>
  <c r="J150" i="6"/>
  <c r="J151" i="6"/>
  <c r="J152" i="6"/>
  <c r="J153" i="6"/>
  <c r="J154" i="6"/>
  <c r="J155" i="6"/>
  <c r="J156" i="6"/>
  <c r="J157" i="6"/>
  <c r="J158" i="6"/>
  <c r="J159" i="6"/>
  <c r="J160" i="6"/>
  <c r="J161" i="6"/>
  <c r="J162" i="6"/>
  <c r="J163" i="6"/>
  <c r="J164" i="6"/>
  <c r="J165" i="6"/>
  <c r="J166" i="6"/>
  <c r="J167" i="6"/>
  <c r="J168" i="6"/>
  <c r="J169" i="6"/>
  <c r="J170" i="6"/>
  <c r="J171" i="6"/>
  <c r="J172" i="6"/>
  <c r="J173" i="6"/>
  <c r="J174" i="6"/>
  <c r="J175" i="6"/>
  <c r="J176" i="6"/>
  <c r="J177" i="6"/>
  <c r="J178" i="6"/>
  <c r="J179" i="6"/>
  <c r="J180" i="6"/>
  <c r="J181" i="6"/>
  <c r="J182" i="6"/>
  <c r="J183" i="6"/>
  <c r="J184" i="6"/>
  <c r="J185" i="6"/>
  <c r="J186" i="6"/>
  <c r="J187" i="6"/>
  <c r="J188" i="6"/>
  <c r="J189" i="6"/>
  <c r="J190" i="6"/>
  <c r="J191" i="6"/>
  <c r="J192" i="6"/>
  <c r="J193" i="6"/>
  <c r="J194" i="6"/>
  <c r="J195" i="6"/>
  <c r="J196" i="6"/>
  <c r="J197" i="6"/>
  <c r="J198" i="6"/>
  <c r="J199" i="6"/>
  <c r="J200" i="6"/>
  <c r="J201" i="6"/>
  <c r="J202" i="6"/>
  <c r="J203" i="6"/>
  <c r="J204" i="6"/>
  <c r="J205" i="6"/>
  <c r="J206" i="6"/>
  <c r="J207" i="6"/>
  <c r="J208" i="6"/>
  <c r="J209" i="6"/>
  <c r="J210" i="6"/>
  <c r="J211" i="6"/>
  <c r="J212" i="6"/>
  <c r="J213" i="6"/>
  <c r="J214" i="6"/>
  <c r="J215" i="6"/>
  <c r="J216" i="6"/>
  <c r="J217" i="6"/>
  <c r="J218" i="6"/>
  <c r="J219" i="6"/>
  <c r="J220" i="6"/>
  <c r="J221" i="6"/>
  <c r="J222" i="6"/>
  <c r="J223" i="6"/>
  <c r="J224" i="6"/>
  <c r="J225" i="6"/>
  <c r="J226" i="6"/>
  <c r="J227" i="6"/>
  <c r="J228" i="6"/>
  <c r="J229" i="6"/>
  <c r="J230" i="6"/>
  <c r="J231" i="6"/>
  <c r="J232" i="6"/>
  <c r="J233" i="6"/>
  <c r="J234" i="6"/>
  <c r="J235" i="6"/>
  <c r="J236" i="6"/>
  <c r="J237" i="6"/>
  <c r="J238" i="6"/>
  <c r="J239" i="6"/>
  <c r="J240" i="6"/>
  <c r="J241" i="6"/>
  <c r="J242" i="6"/>
  <c r="J243" i="6"/>
  <c r="J244" i="6"/>
  <c r="J245" i="6"/>
  <c r="J246" i="6"/>
  <c r="J247" i="6"/>
  <c r="J248" i="6"/>
  <c r="J249" i="6"/>
  <c r="J250" i="6"/>
  <c r="J251" i="6"/>
  <c r="J252" i="6"/>
  <c r="J253" i="6"/>
  <c r="J254" i="6"/>
  <c r="J255" i="6"/>
  <c r="J256" i="6"/>
  <c r="J257" i="6"/>
  <c r="J258" i="6"/>
  <c r="J259" i="6"/>
  <c r="J260" i="6"/>
  <c r="J261" i="6"/>
  <c r="J262" i="6"/>
  <c r="J263" i="6"/>
  <c r="J264" i="6"/>
  <c r="J265" i="6"/>
  <c r="J266" i="6"/>
  <c r="J267" i="6"/>
  <c r="J268" i="6"/>
  <c r="J269" i="6"/>
  <c r="J270" i="6"/>
  <c r="J271" i="6"/>
  <c r="J272" i="6"/>
  <c r="J273" i="6"/>
  <c r="J274" i="6"/>
  <c r="J275" i="6"/>
  <c r="J276" i="6"/>
  <c r="J277" i="6"/>
  <c r="J278" i="6"/>
  <c r="J279" i="6"/>
  <c r="J280" i="6"/>
  <c r="J281" i="6"/>
  <c r="J282" i="6"/>
  <c r="J283" i="6"/>
  <c r="J284" i="6"/>
  <c r="J285" i="6"/>
  <c r="J286" i="6"/>
  <c r="J287" i="6"/>
  <c r="J288" i="6"/>
  <c r="J289" i="6"/>
  <c r="J290" i="6"/>
  <c r="J291" i="6"/>
  <c r="J292" i="6"/>
  <c r="J293" i="6"/>
  <c r="J294" i="6"/>
  <c r="J295" i="6"/>
  <c r="J296" i="6"/>
  <c r="J297" i="6"/>
  <c r="J298" i="6"/>
  <c r="J299" i="6"/>
  <c r="J300" i="6"/>
  <c r="J301" i="6"/>
  <c r="J302" i="6"/>
  <c r="J303" i="6"/>
  <c r="J304" i="6"/>
  <c r="J305" i="6"/>
  <c r="J306" i="6"/>
  <c r="J307" i="6"/>
  <c r="J308" i="6"/>
  <c r="J309" i="6"/>
  <c r="J310" i="6"/>
  <c r="J311" i="6"/>
  <c r="J312" i="6"/>
  <c r="J313" i="6"/>
  <c r="J314" i="6"/>
  <c r="J315" i="6"/>
  <c r="J316" i="6"/>
  <c r="J317" i="6"/>
  <c r="J318" i="6"/>
  <c r="J319" i="6"/>
  <c r="J320" i="6"/>
  <c r="J321" i="6"/>
  <c r="J322" i="6"/>
  <c r="J323" i="6"/>
  <c r="J324" i="6"/>
  <c r="J325" i="6"/>
  <c r="J326" i="6"/>
  <c r="J327" i="6"/>
  <c r="J328" i="6"/>
  <c r="J329" i="6"/>
  <c r="J330" i="6"/>
  <c r="J331" i="6"/>
  <c r="J332" i="6"/>
  <c r="J333" i="6"/>
  <c r="J334" i="6"/>
  <c r="J335" i="6"/>
  <c r="J336" i="6"/>
  <c r="J337" i="6"/>
  <c r="J338" i="6"/>
  <c r="J339" i="6"/>
  <c r="J340" i="6"/>
  <c r="J341" i="6"/>
  <c r="J342" i="6"/>
  <c r="J343" i="6"/>
  <c r="J344" i="6"/>
  <c r="J345" i="6"/>
  <c r="J346" i="6"/>
  <c r="J347" i="6"/>
  <c r="J348" i="6"/>
  <c r="J349" i="6"/>
  <c r="J350" i="6"/>
  <c r="J351" i="6"/>
  <c r="J352" i="6"/>
  <c r="J353" i="6"/>
  <c r="J354" i="6"/>
  <c r="J355" i="6"/>
  <c r="J356" i="6"/>
  <c r="J357" i="6"/>
  <c r="J358" i="6"/>
  <c r="J359" i="6"/>
  <c r="J360" i="6"/>
  <c r="J361" i="6"/>
  <c r="J362" i="6"/>
  <c r="J363" i="6"/>
  <c r="J364" i="6"/>
  <c r="J365" i="6"/>
  <c r="J366" i="6"/>
  <c r="J367" i="6"/>
  <c r="J368" i="6"/>
  <c r="J369" i="6"/>
  <c r="J370" i="6"/>
  <c r="J371" i="6"/>
  <c r="J372" i="6"/>
  <c r="J373" i="6"/>
  <c r="J374" i="6"/>
  <c r="J375" i="6"/>
  <c r="J376" i="6"/>
  <c r="J377" i="6"/>
  <c r="J378" i="6"/>
  <c r="J379" i="6"/>
  <c r="J380" i="6"/>
  <c r="J381" i="6"/>
  <c r="J382" i="6"/>
  <c r="J383" i="6"/>
  <c r="J384" i="6"/>
  <c r="J385" i="6"/>
  <c r="J386" i="6"/>
  <c r="J387" i="6"/>
  <c r="J388" i="6"/>
  <c r="J389" i="6"/>
  <c r="J390" i="6"/>
  <c r="J391" i="6"/>
  <c r="J392" i="6"/>
  <c r="J393" i="6"/>
  <c r="J394" i="6"/>
  <c r="J395" i="6"/>
  <c r="J396" i="6"/>
  <c r="J397" i="6"/>
  <c r="J398" i="6"/>
  <c r="J399" i="6"/>
  <c r="J400" i="6"/>
  <c r="J401" i="6"/>
  <c r="J402" i="6"/>
  <c r="J403" i="6"/>
  <c r="J404" i="6"/>
  <c r="J405" i="6"/>
  <c r="J406" i="6"/>
  <c r="J407" i="6"/>
  <c r="J408" i="6"/>
  <c r="J409" i="6"/>
  <c r="J410" i="6"/>
  <c r="J411" i="6"/>
  <c r="J412" i="6"/>
  <c r="J413" i="6"/>
  <c r="J414" i="6"/>
  <c r="J415" i="6"/>
  <c r="J416" i="6"/>
  <c r="J417" i="6"/>
  <c r="J418" i="6"/>
  <c r="J419" i="6"/>
  <c r="J420" i="6"/>
  <c r="J421" i="6"/>
  <c r="J422" i="6"/>
  <c r="J423" i="6"/>
  <c r="J424" i="6"/>
  <c r="J425" i="6"/>
  <c r="J426" i="6"/>
  <c r="J427" i="6"/>
  <c r="J428" i="6"/>
  <c r="J429" i="6"/>
  <c r="J430" i="6"/>
  <c r="J431" i="6"/>
  <c r="J432" i="6"/>
  <c r="J433" i="6"/>
  <c r="J434" i="6"/>
  <c r="J435" i="6"/>
  <c r="J436" i="6"/>
  <c r="J437" i="6"/>
  <c r="J438" i="6"/>
  <c r="J439" i="6"/>
  <c r="J440" i="6"/>
  <c r="J441" i="6"/>
  <c r="J442" i="6"/>
  <c r="J443" i="6"/>
  <c r="J444" i="6"/>
  <c r="J445" i="6"/>
  <c r="J446" i="6"/>
  <c r="J447" i="6"/>
  <c r="J448" i="6"/>
  <c r="J449" i="6"/>
  <c r="J450" i="6"/>
  <c r="J451" i="6"/>
  <c r="J452" i="6"/>
  <c r="J453" i="6"/>
  <c r="J454" i="6"/>
  <c r="J455" i="6"/>
  <c r="J456" i="6"/>
  <c r="J457" i="6"/>
  <c r="J458" i="6"/>
  <c r="J459" i="6"/>
  <c r="J460" i="6"/>
  <c r="J461" i="6"/>
  <c r="J462" i="6"/>
  <c r="J463" i="6"/>
  <c r="J464" i="6"/>
  <c r="J465" i="6"/>
  <c r="J466" i="6"/>
  <c r="J467" i="6"/>
  <c r="J468" i="6"/>
  <c r="J469" i="6"/>
  <c r="J470" i="6"/>
  <c r="J471" i="6"/>
  <c r="J472" i="6"/>
  <c r="J473" i="6"/>
  <c r="J474" i="6"/>
  <c r="J475" i="6"/>
  <c r="J476" i="6"/>
  <c r="J477" i="6"/>
  <c r="J478" i="6"/>
  <c r="J479" i="6"/>
  <c r="J480" i="6"/>
  <c r="J481" i="6"/>
  <c r="J482" i="6"/>
  <c r="J483" i="6"/>
  <c r="J484" i="6"/>
  <c r="J485" i="6"/>
  <c r="J486" i="6"/>
  <c r="J487" i="6"/>
  <c r="J488" i="6"/>
  <c r="J489" i="6"/>
  <c r="J490" i="6"/>
  <c r="J491" i="6"/>
  <c r="J492" i="6"/>
  <c r="J493" i="6"/>
  <c r="J494" i="6"/>
  <c r="J495" i="6"/>
  <c r="J496" i="6"/>
  <c r="J497" i="6"/>
  <c r="J498" i="6"/>
  <c r="J499" i="6"/>
  <c r="J500" i="6"/>
  <c r="J501" i="6"/>
  <c r="J502" i="6"/>
  <c r="J503" i="6"/>
  <c r="J504" i="6"/>
  <c r="J505" i="6"/>
  <c r="J506" i="6"/>
  <c r="J507" i="6"/>
  <c r="J508" i="6"/>
  <c r="J509" i="6"/>
  <c r="J510" i="6"/>
  <c r="J511" i="6"/>
  <c r="J512" i="6"/>
  <c r="J513" i="6"/>
  <c r="J514" i="6"/>
  <c r="J515" i="6"/>
  <c r="J516" i="6"/>
  <c r="J517" i="6"/>
  <c r="J518" i="6"/>
  <c r="J519" i="6"/>
  <c r="J520" i="6"/>
  <c r="J521" i="6"/>
  <c r="J522" i="6"/>
  <c r="J523" i="6"/>
  <c r="J524" i="6"/>
  <c r="J525" i="6"/>
  <c r="J526" i="6"/>
  <c r="J527" i="6"/>
  <c r="J528" i="6"/>
  <c r="J3" i="6"/>
  <c r="J4" i="6"/>
  <c r="J5" i="6"/>
  <c r="J6" i="6"/>
  <c r="J7" i="6"/>
  <c r="J8" i="6"/>
  <c r="J9" i="6"/>
  <c r="J10" i="6"/>
  <c r="J11" i="6"/>
  <c r="J12" i="6"/>
  <c r="J13" i="6"/>
  <c r="J14" i="6"/>
  <c r="J15" i="6"/>
  <c r="J16" i="6"/>
  <c r="J17" i="6"/>
  <c r="J18" i="6"/>
  <c r="J19" i="6"/>
  <c r="J20" i="6"/>
  <c r="J21" i="6"/>
  <c r="J22" i="6"/>
  <c r="J23" i="6"/>
  <c r="J24" i="6"/>
  <c r="J25" i="6"/>
  <c r="J26" i="6"/>
  <c r="J27" i="6"/>
  <c r="J28" i="6"/>
  <c r="J29" i="6"/>
  <c r="J30" i="6"/>
  <c r="J31" i="6"/>
  <c r="J32" i="6"/>
  <c r="J33" i="6"/>
  <c r="J34" i="6"/>
  <c r="J35" i="6"/>
  <c r="J36" i="6"/>
  <c r="J37" i="6"/>
  <c r="J38" i="6"/>
  <c r="J39" i="6"/>
  <c r="J40" i="6"/>
  <c r="J41" i="6"/>
  <c r="J42" i="6"/>
  <c r="J43" i="6"/>
  <c r="J44" i="6"/>
  <c r="J45" i="6"/>
  <c r="J46" i="6"/>
  <c r="J47" i="6"/>
  <c r="J48" i="6"/>
  <c r="J49" i="6"/>
  <c r="J50" i="6"/>
  <c r="J51" i="6"/>
  <c r="J52" i="6"/>
  <c r="J53" i="6"/>
  <c r="J54" i="6"/>
  <c r="J55" i="6"/>
  <c r="J56" i="6"/>
  <c r="J57" i="6"/>
  <c r="J58" i="6"/>
  <c r="J59" i="6"/>
  <c r="J60" i="6"/>
  <c r="J61" i="6"/>
  <c r="J62" i="6"/>
  <c r="J63" i="6"/>
  <c r="J64" i="6"/>
  <c r="J65" i="6"/>
  <c r="J66" i="6"/>
  <c r="J67" i="6"/>
  <c r="J68" i="6"/>
  <c r="J69" i="6"/>
  <c r="J70" i="6"/>
  <c r="J71" i="6"/>
  <c r="J72" i="6"/>
  <c r="J73" i="6"/>
  <c r="J74" i="6"/>
  <c r="J75" i="6"/>
  <c r="J76" i="6"/>
  <c r="J77" i="6"/>
  <c r="J78" i="6"/>
  <c r="J79" i="6"/>
  <c r="J80" i="6"/>
  <c r="J81" i="6"/>
  <c r="J82" i="6"/>
  <c r="G82" i="10" l="1"/>
  <c r="G81" i="10"/>
  <c r="G80" i="10"/>
  <c r="G79" i="10"/>
  <c r="G78" i="10"/>
  <c r="G77" i="10"/>
  <c r="G76" i="10"/>
  <c r="G75" i="10"/>
  <c r="G74" i="10"/>
  <c r="G73" i="10"/>
  <c r="G72" i="10"/>
  <c r="G71" i="10"/>
  <c r="G70" i="10"/>
  <c r="G69" i="10"/>
  <c r="G68" i="10"/>
  <c r="G67" i="10"/>
  <c r="G66" i="10"/>
  <c r="G65" i="10"/>
  <c r="G64" i="10"/>
  <c r="G63" i="10"/>
  <c r="G62" i="10"/>
  <c r="G61" i="10"/>
  <c r="G60" i="10"/>
  <c r="G59" i="10"/>
  <c r="G58" i="10"/>
  <c r="G57" i="10"/>
  <c r="G56" i="10"/>
  <c r="G55" i="10"/>
  <c r="G54" i="10"/>
  <c r="G53" i="10"/>
  <c r="G52" i="10"/>
  <c r="G51" i="10"/>
  <c r="G50" i="10"/>
  <c r="G49" i="10"/>
  <c r="G48" i="10"/>
  <c r="G47" i="10"/>
  <c r="G46" i="10"/>
  <c r="G45" i="10"/>
  <c r="G44" i="10"/>
  <c r="G43" i="10"/>
  <c r="G42" i="10"/>
  <c r="G41" i="10"/>
  <c r="G40" i="10"/>
  <c r="G39" i="10"/>
  <c r="G38" i="10"/>
  <c r="G37" i="10"/>
  <c r="G36" i="10"/>
  <c r="G35" i="10"/>
  <c r="G34" i="10"/>
  <c r="G33" i="10"/>
  <c r="G32" i="10"/>
  <c r="G31" i="10"/>
  <c r="G30" i="10"/>
  <c r="G29" i="10"/>
  <c r="G28" i="10"/>
  <c r="G27" i="10"/>
  <c r="G26" i="10"/>
  <c r="G25" i="10"/>
  <c r="G24" i="10"/>
  <c r="G23" i="10"/>
  <c r="G22" i="10"/>
  <c r="G21" i="10"/>
  <c r="G20" i="10"/>
  <c r="G19" i="10"/>
  <c r="G18" i="10"/>
  <c r="G17" i="10"/>
  <c r="G16" i="10"/>
  <c r="G15" i="10"/>
  <c r="G14" i="10"/>
  <c r="G13" i="10"/>
  <c r="G12" i="10"/>
  <c r="G11" i="10"/>
  <c r="G10" i="10"/>
  <c r="G9" i="10"/>
  <c r="G8" i="10"/>
  <c r="G7" i="10"/>
  <c r="G6" i="10"/>
  <c r="G5" i="10"/>
  <c r="G4" i="10"/>
  <c r="G3" i="10"/>
  <c r="G2" i="10"/>
</calcChain>
</file>

<file path=xl/sharedStrings.xml><?xml version="1.0" encoding="utf-8"?>
<sst xmlns="http://schemas.openxmlformats.org/spreadsheetml/2006/main" count="15870" uniqueCount="2681">
  <si>
    <t>Adrar</t>
  </si>
  <si>
    <t>N’Teirguent</t>
  </si>
  <si>
    <t>Tagant</t>
  </si>
  <si>
    <t>N’Beike</t>
  </si>
  <si>
    <t>Voum kouz 1</t>
  </si>
  <si>
    <t>Dar esselam</t>
  </si>
  <si>
    <t>Grav enamouss</t>
  </si>
  <si>
    <t>Lemsila</t>
  </si>
  <si>
    <t>Akneikir</t>
  </si>
  <si>
    <t>Lekhdeima</t>
  </si>
  <si>
    <t>Elhousseiniya</t>
  </si>
  <si>
    <t>Eljedida</t>
  </si>
  <si>
    <t>Rachid</t>
  </si>
  <si>
    <t>Lemgueitae</t>
  </si>
  <si>
    <t>Ntitam</t>
  </si>
  <si>
    <t>Biliniar</t>
  </si>
  <si>
    <t>Nouediehene</t>
  </si>
  <si>
    <t>Krae adlegane</t>
  </si>
  <si>
    <t>Voum ajar</t>
  </si>
  <si>
    <t>Lekhcheb</t>
  </si>
  <si>
    <t>Tichit</t>
  </si>
  <si>
    <t>Aghreijitt</t>
  </si>
  <si>
    <t>Ntakeche</t>
  </si>
  <si>
    <t>Nbeika</t>
  </si>
  <si>
    <t>Soudoud</t>
  </si>
  <si>
    <t>Amrichett ehel sidi reyoug</t>
  </si>
  <si>
    <t>Diounguiya elguibliya</t>
  </si>
  <si>
    <t>Diounguiya eteliya</t>
  </si>
  <si>
    <t>Tawaz</t>
  </si>
  <si>
    <t>Tweizikt Rag</t>
  </si>
  <si>
    <t>Lehsira</t>
  </si>
  <si>
    <t>Ekhmess teidoum 2</t>
  </si>
  <si>
    <t>Akhmess teidoum 1</t>
  </si>
  <si>
    <t>Oudey emejbour</t>
  </si>
  <si>
    <t>Ouad leghnem</t>
  </si>
  <si>
    <t>Siyassa 1</t>
  </si>
  <si>
    <t>Tenguengay 2</t>
  </si>
  <si>
    <t>Acheram teganett</t>
  </si>
  <si>
    <t>Gleititt elmane</t>
  </si>
  <si>
    <t>Daber 1</t>
  </si>
  <si>
    <t>Aine elkhacheba  eteliya</t>
  </si>
  <si>
    <t>Tensigh</t>
  </si>
  <si>
    <t>Oueinatt erji</t>
  </si>
  <si>
    <t>Nbatt</t>
  </si>
  <si>
    <t>Iguevan 2</t>
  </si>
  <si>
    <t>Aglembitt</t>
  </si>
  <si>
    <t>Salett nyeawi</t>
  </si>
  <si>
    <t>Ouadane</t>
  </si>
  <si>
    <t>Voum Lekhneg</t>
  </si>
  <si>
    <t>Chinguitti</t>
  </si>
  <si>
    <t>Ntekemkemt</t>
  </si>
  <si>
    <t>El Wahat</t>
  </si>
  <si>
    <t>Acharim</t>
  </si>
  <si>
    <t>Lehweitat</t>
  </si>
  <si>
    <t>Aoujeft</t>
  </si>
  <si>
    <t>Tirebane</t>
  </si>
  <si>
    <t>Maeden</t>
  </si>
  <si>
    <t>Wekchida</t>
  </si>
  <si>
    <t>Varess</t>
  </si>
  <si>
    <t>Tidjikdja</t>
  </si>
  <si>
    <t>Ederoum</t>
  </si>
  <si>
    <t>Aïn Savra</t>
  </si>
  <si>
    <t>Aine Essavra</t>
  </si>
  <si>
    <t>Tenwamend</t>
  </si>
  <si>
    <t>Aïn Ehel Taya</t>
  </si>
  <si>
    <t>Azougui</t>
  </si>
  <si>
    <t>El Medah</t>
  </si>
  <si>
    <t>Elghezmir</t>
  </si>
  <si>
    <t>Tenemrourt</t>
  </si>
  <si>
    <t>Eirich Eteli</t>
  </si>
  <si>
    <t>Non</t>
  </si>
  <si>
    <t>Atar</t>
  </si>
  <si>
    <t>Aine Ehel Taya</t>
  </si>
  <si>
    <t>Choum</t>
  </si>
  <si>
    <t>Elmedina 2</t>
  </si>
  <si>
    <t>Gseir Eterchane</t>
  </si>
  <si>
    <t>Mhaireth</t>
  </si>
  <si>
    <t>Teyarett</t>
  </si>
  <si>
    <t>Moudjeria</t>
  </si>
  <si>
    <t>Elmecherae</t>
  </si>
  <si>
    <t>Iguevan 1</t>
  </si>
  <si>
    <t>Lekreyae 1</t>
  </si>
  <si>
    <t>Boubacar Ben Amer</t>
  </si>
  <si>
    <t>Lemssilla</t>
  </si>
  <si>
    <t>Nimlane</t>
  </si>
  <si>
    <t>Tentemlel</t>
  </si>
  <si>
    <t>Tichitt</t>
  </si>
  <si>
    <t>Nbre ménages</t>
  </si>
  <si>
    <t>Aridh</t>
  </si>
  <si>
    <t>Bathett Evelejitt</t>
  </si>
  <si>
    <t>Leghoiba 2</t>
  </si>
  <si>
    <t>Lemdina</t>
  </si>
  <si>
    <t>Mheinine</t>
  </si>
  <si>
    <t>Savya</t>
  </si>
  <si>
    <t>Tawaz Rag</t>
  </si>
  <si>
    <t>Terwene</t>
  </si>
  <si>
    <t>Zira Elhamra</t>
  </si>
  <si>
    <t>Zirett Lekhcheb</t>
  </si>
  <si>
    <t>Bousreiwil</t>
  </si>
  <si>
    <t>El ghediya</t>
  </si>
  <si>
    <t>Oui</t>
  </si>
  <si>
    <t>Tembreihem</t>
  </si>
  <si>
    <t>Vorae etematt</t>
  </si>
  <si>
    <t>N'Teirguent</t>
  </si>
  <si>
    <t>Moughataa</t>
  </si>
  <si>
    <t>Commune</t>
  </si>
  <si>
    <t>Localité</t>
  </si>
  <si>
    <t>SAVS</t>
  </si>
  <si>
    <t>Wilaya</t>
  </si>
  <si>
    <t>Distance de la localité de couverture</t>
  </si>
  <si>
    <t>Localité de couverture</t>
  </si>
  <si>
    <t>Coordonnées GPS</t>
  </si>
  <si>
    <t>Nbre de localités couvertes</t>
  </si>
  <si>
    <t>Noms des localités couvetes</t>
  </si>
  <si>
    <t>Nbre de ménages servies</t>
  </si>
  <si>
    <t>concat</t>
  </si>
  <si>
    <t>code ONS</t>
  </si>
  <si>
    <t>code RS</t>
  </si>
  <si>
    <t>Aguessar</t>
  </si>
  <si>
    <t>Nema</t>
  </si>
  <si>
    <t>Baghdad</t>
  </si>
  <si>
    <t>Aleg</t>
  </si>
  <si>
    <t>Zaetar</t>
  </si>
  <si>
    <t>Leboyr</t>
  </si>
  <si>
    <t>Rag</t>
  </si>
  <si>
    <t>Tejala</t>
  </si>
  <si>
    <t>Hsey Amar</t>
  </si>
  <si>
    <t>Elmabrouk</t>
  </si>
  <si>
    <t>Legleita</t>
  </si>
  <si>
    <t>Elmelga</t>
  </si>
  <si>
    <t>Brakna</t>
  </si>
  <si>
    <t>Magtalahjar</t>
  </si>
  <si>
    <t>Sangrave</t>
  </si>
  <si>
    <t>Chelkhett Demba</t>
  </si>
  <si>
    <t>Achweibir</t>
  </si>
  <si>
    <t>Nbre de ménages servis</t>
  </si>
  <si>
    <t>Distance moyenne (km)</t>
  </si>
  <si>
    <t>Code Localité de couverture</t>
  </si>
  <si>
    <t>Assaba</t>
  </si>
  <si>
    <t>Barkeiwel</t>
  </si>
  <si>
    <t>Ehel Bilil</t>
  </si>
  <si>
    <t>Ehel Nbeg</t>
  </si>
  <si>
    <t>Ehel Sweilek</t>
  </si>
  <si>
    <t>Debay  Barkéwol Lebyadh</t>
  </si>
  <si>
    <t>Ehel Dioumo</t>
  </si>
  <si>
    <t>Aguini</t>
  </si>
  <si>
    <t>Lemragha</t>
  </si>
  <si>
    <t>Ehel Aleyatt</t>
  </si>
  <si>
    <t>Ehel Mboud</t>
  </si>
  <si>
    <t>Debay  Barkéwol Lakhdhar</t>
  </si>
  <si>
    <t>Chelkha Elbeidha  1</t>
  </si>
  <si>
    <t>Chelkha Elbeidha  2</t>
  </si>
  <si>
    <t>Ehel Antayeche</t>
  </si>
  <si>
    <t>Barkéol</t>
  </si>
  <si>
    <t>Varea sder</t>
  </si>
  <si>
    <t>El mechroue</t>
  </si>
  <si>
    <t>Hay Lidhaa</t>
  </si>
  <si>
    <t>Ehel Merzoug</t>
  </si>
  <si>
    <t>Barkéwol</t>
  </si>
  <si>
    <t>Senhouri</t>
  </si>
  <si>
    <t>Rag Koura</t>
  </si>
  <si>
    <t>Chelkhett Boubekar</t>
  </si>
  <si>
    <t>Tikifitt</t>
  </si>
  <si>
    <t>Talhaya</t>
  </si>
  <si>
    <t>Kiffa</t>
  </si>
  <si>
    <t>Legrane</t>
  </si>
  <si>
    <t>Ehel Elhor</t>
  </si>
  <si>
    <t>Bou Lahrath</t>
  </si>
  <si>
    <t>Chelkhett Aicha 1</t>
  </si>
  <si>
    <t>Taiba 1</t>
  </si>
  <si>
    <t>Elharja</t>
  </si>
  <si>
    <t>Boulahrathe 2</t>
  </si>
  <si>
    <t>Boulahrathe 1</t>
  </si>
  <si>
    <t>vorae ledkhan</t>
  </si>
  <si>
    <t>El  Ghabra</t>
  </si>
  <si>
    <t>Ehel Oumar Yéro</t>
  </si>
  <si>
    <t>Elkhadhara</t>
  </si>
  <si>
    <t>Debay Belkheir</t>
  </si>
  <si>
    <t>Ehel Diouma</t>
  </si>
  <si>
    <t>Ehel Dadi</t>
  </si>
  <si>
    <t>Ehel Samba Sara</t>
  </si>
  <si>
    <t>ehel Mansour</t>
  </si>
  <si>
    <t>R’Dheidhie</t>
  </si>
  <si>
    <t>Elkerbala</t>
  </si>
  <si>
    <t>Bousreiwil 2</t>
  </si>
  <si>
    <t>Bousreiwil 1</t>
  </si>
  <si>
    <t>Tembal</t>
  </si>
  <si>
    <t>Ehel Arava</t>
  </si>
  <si>
    <t>Vorae Esdir</t>
  </si>
  <si>
    <t>Nezaha</t>
  </si>
  <si>
    <t>Nebya</t>
  </si>
  <si>
    <t>Elbatha</t>
  </si>
  <si>
    <t>Tavragh Zeina</t>
  </si>
  <si>
    <t>Debay Varae Ejerk</t>
  </si>
  <si>
    <t>Vorae Etalhaya</t>
  </si>
  <si>
    <t>Daghveg</t>
  </si>
  <si>
    <t>Tekyelett</t>
  </si>
  <si>
    <t>Vorae Eljerk</t>
  </si>
  <si>
    <t>Boudhbaa</t>
  </si>
  <si>
    <t>Ehel Samba Ndiouga</t>
  </si>
  <si>
    <t>Ehel Mhaimid Daghveg</t>
  </si>
  <si>
    <t>Chelkhett Chewawfa</t>
  </si>
  <si>
    <t>Chelkhett Chewawfa  Ehel Hmeidel</t>
  </si>
  <si>
    <t>Dghaiveg</t>
  </si>
  <si>
    <t>keykouta</t>
  </si>
  <si>
    <t>Chewawfa 1</t>
  </si>
  <si>
    <t>Chewawfa 2</t>
  </si>
  <si>
    <t>Ould Moilid Ehel Tweiri</t>
  </si>
  <si>
    <t>Ould Moilid Ehel Ali</t>
  </si>
  <si>
    <t>Ould Moilid  Taleb Maham</t>
  </si>
  <si>
    <t>Ould Moilid  Ideibni</t>
  </si>
  <si>
    <t>Ould Moilid  Bayer Baidi</t>
  </si>
  <si>
    <t>Ould Moilid Ehel Haleiba</t>
  </si>
  <si>
    <t>Ehel Laghdaf</t>
  </si>
  <si>
    <t>Your</t>
  </si>
  <si>
    <t>Debay Elghabra</t>
  </si>
  <si>
    <t>Elmedrassa</t>
  </si>
  <si>
    <t>Ehel Ainina</t>
  </si>
  <si>
    <t>Bou Edemyane</t>
  </si>
  <si>
    <t>Vorae Agharghar</t>
  </si>
  <si>
    <t>Galb Eneaj</t>
  </si>
  <si>
    <t>Elbezoul   2</t>
  </si>
  <si>
    <t>Elbezoul   1</t>
  </si>
  <si>
    <t>Boubaghja 2</t>
  </si>
  <si>
    <t>Ehel Ewbek</t>
  </si>
  <si>
    <t>Elhella</t>
  </si>
  <si>
    <t>Tijar</t>
  </si>
  <si>
    <t>Chelkhett Youma</t>
  </si>
  <si>
    <t>Teichtaya</t>
  </si>
  <si>
    <t>Djib   2</t>
  </si>
  <si>
    <t>Djib  1</t>
  </si>
  <si>
    <t>Boubaghja Edechra</t>
  </si>
  <si>
    <t>Dakhla</t>
  </si>
  <si>
    <t>Keleila</t>
  </si>
  <si>
    <t>Boussayabé</t>
  </si>
  <si>
    <t>Chayef</t>
  </si>
  <si>
    <t>Ehel Demba Kala</t>
  </si>
  <si>
    <t>Elmegrane  1</t>
  </si>
  <si>
    <t>Tweijila</t>
  </si>
  <si>
    <t>Elmegrane  2</t>
  </si>
  <si>
    <t>Dakhlett Ehel Abeid</t>
  </si>
  <si>
    <t>Ivoulane Elgalb</t>
  </si>
  <si>
    <t>Elghabra</t>
  </si>
  <si>
    <t>Kankoussa</t>
  </si>
  <si>
    <t>Oum Lekhecheb Ehel Abeid Elbarka</t>
  </si>
  <si>
    <t>Bamoira  2</t>
  </si>
  <si>
    <t>Kidane Mahmoud</t>
  </si>
  <si>
    <t>Kidane Nejah</t>
  </si>
  <si>
    <t>Kidane 1</t>
  </si>
  <si>
    <t>Gorgol</t>
  </si>
  <si>
    <t>M’Boud</t>
  </si>
  <si>
    <t>Chelkhet Tiyab</t>
  </si>
  <si>
    <t>Ehel Samba</t>
  </si>
  <si>
    <t>Ehel Boula</t>
  </si>
  <si>
    <t>Ehel Blal</t>
  </si>
  <si>
    <t>Elvedra Ehel Saleh</t>
  </si>
  <si>
    <t>Ejar</t>
  </si>
  <si>
    <t>Amoira 1</t>
  </si>
  <si>
    <t>Bamoira  1</t>
  </si>
  <si>
    <t>Bamoira  Elmedrassa</t>
  </si>
  <si>
    <t>Monguel</t>
  </si>
  <si>
    <t>Melzem Teichet</t>
  </si>
  <si>
    <t>Ehel Siley</t>
  </si>
  <si>
    <t>Gueller</t>
  </si>
  <si>
    <t>Gueleir</t>
  </si>
  <si>
    <t>Lehneikatt</t>
  </si>
  <si>
    <t>Beya</t>
  </si>
  <si>
    <t>Vram</t>
  </si>
  <si>
    <t>Nidham</t>
  </si>
  <si>
    <t>Traiba Elhamra</t>
  </si>
  <si>
    <t>Laweissi</t>
  </si>
  <si>
    <t>Akwatil Echewk</t>
  </si>
  <si>
    <t>Akwatil Enamouss</t>
  </si>
  <si>
    <t>M'Bout</t>
  </si>
  <si>
    <t>Tikobra</t>
  </si>
  <si>
    <t>Ehel Boushab</t>
  </si>
  <si>
    <t>Elmetayra</t>
  </si>
  <si>
    <t>Ehel Sleimane</t>
  </si>
  <si>
    <t>Lahrach</t>
  </si>
  <si>
    <t>Awlad Elhaj</t>
  </si>
  <si>
    <t>Gdemballa</t>
  </si>
  <si>
    <t>Legrav</t>
  </si>
  <si>
    <t>Dbagh</t>
  </si>
  <si>
    <t>Nazaha</t>
  </si>
  <si>
    <t>Diewgba</t>
  </si>
  <si>
    <t>Chelkett Bah</t>
  </si>
  <si>
    <t>Tina</t>
  </si>
  <si>
    <t>Ideighoub</t>
  </si>
  <si>
    <t>Ehel Bleyil Teli</t>
  </si>
  <si>
    <t>Elgoss</t>
  </si>
  <si>
    <t>Ehel Ghweili</t>
  </si>
  <si>
    <t>Elkhadara</t>
  </si>
  <si>
    <t>Souve</t>
  </si>
  <si>
    <t>Ehel Edmeimine</t>
  </si>
  <si>
    <t>Ehel Boubou</t>
  </si>
  <si>
    <t>Soufa</t>
  </si>
  <si>
    <t>Abd Emou</t>
  </si>
  <si>
    <t>Ehel Haman</t>
  </si>
  <si>
    <t>Mbeizira</t>
  </si>
  <si>
    <t>Ehel Gvoiva</t>
  </si>
  <si>
    <t>Hmeida Ould Boubou</t>
  </si>
  <si>
    <t>Ehel Ebba</t>
  </si>
  <si>
    <t>Ehel Beitou</t>
  </si>
  <si>
    <t>Ehel Farry</t>
  </si>
  <si>
    <t>Ehel Nour</t>
  </si>
  <si>
    <t>Msab Zegueha</t>
  </si>
  <si>
    <t>Ehel sidi Ali</t>
  </si>
  <si>
    <t>Lekdeya</t>
  </si>
  <si>
    <t>Samba Saguey</t>
  </si>
  <si>
    <t>Ehel Eli   (  Ehel Moilid )</t>
  </si>
  <si>
    <t>Ehel Tiyeb</t>
  </si>
  <si>
    <t>Ehel Demba</t>
  </si>
  <si>
    <t>Vorae Laechoucha</t>
  </si>
  <si>
    <t>Bariss</t>
  </si>
  <si>
    <t>Lehsey</t>
  </si>
  <si>
    <t>Ehel Tweikitt</t>
  </si>
  <si>
    <t>Ehel Mheidi</t>
  </si>
  <si>
    <t>Ehel Egadja</t>
  </si>
  <si>
    <t>Lebheir</t>
  </si>
  <si>
    <t>Hassi Sidahmed</t>
  </si>
  <si>
    <t>Ehel Alfa</t>
  </si>
  <si>
    <t>Ehel Mbay</t>
  </si>
  <si>
    <t>Ehel Sraisser</t>
  </si>
  <si>
    <t>Ehel Dembarou</t>
  </si>
  <si>
    <t>Chelkhett Laetache</t>
  </si>
  <si>
    <t>Chemsiya</t>
  </si>
  <si>
    <t>Chemsiya Lemsab</t>
  </si>
  <si>
    <t>Cheleikha</t>
  </si>
  <si>
    <t>Mal</t>
  </si>
  <si>
    <t>Bouzreibiya 1</t>
  </si>
  <si>
    <t>Gweiwett Ehel Birama</t>
  </si>
  <si>
    <t>Elharameine</t>
  </si>
  <si>
    <t>Elbaghi</t>
  </si>
  <si>
    <t>R'Dheidhie</t>
  </si>
  <si>
    <t>Elharameine 2</t>
  </si>
  <si>
    <t>Raghane</t>
  </si>
  <si>
    <t>Liwa</t>
  </si>
  <si>
    <t>Bathitt Eznine</t>
  </si>
  <si>
    <t>Rdheidhi</t>
  </si>
  <si>
    <t>Awlad Maham</t>
  </si>
  <si>
    <t>Boumdeid</t>
  </si>
  <si>
    <t>Tesselah</t>
  </si>
  <si>
    <t>Lemneigaa</t>
  </si>
  <si>
    <t>Devaa</t>
  </si>
  <si>
    <t>Hay Elbeitara</t>
  </si>
  <si>
    <t>Zem Zem</t>
  </si>
  <si>
    <t>Beder</t>
  </si>
  <si>
    <t>Boumdeid 1 Zira</t>
  </si>
  <si>
    <t>Elverae</t>
  </si>
  <si>
    <t>Lemhamel</t>
  </si>
  <si>
    <t>Letoughna</t>
  </si>
  <si>
    <t>Hseiy Tin</t>
  </si>
  <si>
    <t>Hsey Etine</t>
  </si>
  <si>
    <t>Teveraditt</t>
  </si>
  <si>
    <t>Sidahmed Taleb</t>
  </si>
  <si>
    <t>Ehel Boughlitt</t>
  </si>
  <si>
    <t>Lavtah</t>
  </si>
  <si>
    <t>Jelwa</t>
  </si>
  <si>
    <t>Ghveni</t>
  </si>
  <si>
    <t>Ezahar</t>
  </si>
  <si>
    <t>Leftah</t>
  </si>
  <si>
    <t>Guerou</t>
  </si>
  <si>
    <t>El Ghaira</t>
  </si>
  <si>
    <t>Elghaira</t>
  </si>
  <si>
    <t>Nouamlein</t>
  </si>
  <si>
    <t>Ayoune Ehel Issa Bowba</t>
  </si>
  <si>
    <t>Harameïn</t>
  </si>
  <si>
    <t>Aine Ehel Moulay</t>
  </si>
  <si>
    <t>Hay Eziyara</t>
  </si>
  <si>
    <t>Debay Hsey Elakla</t>
  </si>
  <si>
    <t>Kamour</t>
  </si>
  <si>
    <t>Taghadett Iriji</t>
  </si>
  <si>
    <t>Hevrett Ehel Cheikh</t>
  </si>
  <si>
    <t>Tweighida</t>
  </si>
  <si>
    <t>Ntakatt</t>
  </si>
  <si>
    <t>Mechrou Ehel Taleb Khyar</t>
  </si>
  <si>
    <t>Eguenata</t>
  </si>
  <si>
    <t>Ntakat 2</t>
  </si>
  <si>
    <t>Lemjajta</t>
  </si>
  <si>
    <t>Bamoira</t>
  </si>
  <si>
    <t>Tweirev Barela</t>
  </si>
  <si>
    <t>Gueiva</t>
  </si>
  <si>
    <t>Ehel Elkharachi</t>
  </si>
  <si>
    <t>Gharyett Leglagma</t>
  </si>
  <si>
    <t>Oum Icheghlane</t>
  </si>
  <si>
    <t>Ehel Kheire</t>
  </si>
  <si>
    <t>Blajmil</t>
  </si>
  <si>
    <t>Hay Esselam</t>
  </si>
  <si>
    <t>Ehel Lemkhaitir</t>
  </si>
  <si>
    <t>Bousreiwil Ivoulane</t>
  </si>
  <si>
    <t>Bousreiwil Ngari</t>
  </si>
  <si>
    <t>ADLGANE ABATT</t>
  </si>
  <si>
    <t>Hamed</t>
  </si>
  <si>
    <t>Agwanitt   Ehel Taleb Ahmed</t>
  </si>
  <si>
    <t>Agwanitt Talaba</t>
  </si>
  <si>
    <t>Ehel Aidoud</t>
  </si>
  <si>
    <t>Loudey Taleb Ould Hmeida</t>
  </si>
  <si>
    <t>Loudey Guedou</t>
  </si>
  <si>
    <t>Loudey Talaba</t>
  </si>
  <si>
    <t>Ehel Mohamedou</t>
  </si>
  <si>
    <t>Guidimagha</t>
  </si>
  <si>
    <t>Ould Yengé</t>
  </si>
  <si>
    <t>Leaweinat</t>
  </si>
  <si>
    <t>Messeyel Lehbech</t>
  </si>
  <si>
    <t>Bouhabcha Elbadiya</t>
  </si>
  <si>
    <t>Bouhabcha Ledress</t>
  </si>
  <si>
    <t>Daghveg Abdou</t>
  </si>
  <si>
    <t>Ehel Ebnou Wehib</t>
  </si>
  <si>
    <t>Daghveg Ivoulane</t>
  </si>
  <si>
    <t>Erg Ezemal</t>
  </si>
  <si>
    <t>Garala  Bari</t>
  </si>
  <si>
    <t>Djiga</t>
  </si>
  <si>
    <t>Garala Elmentvae</t>
  </si>
  <si>
    <t>Garala Elmenkoussa</t>
  </si>
  <si>
    <t>Gourel Vali</t>
  </si>
  <si>
    <t>Garala Ehel Mbarek</t>
  </si>
  <si>
    <t>VREYBATT</t>
  </si>
  <si>
    <t>EHEL ABDALLA</t>
  </si>
  <si>
    <t>EHEL SOULA</t>
  </si>
  <si>
    <t>Ehel Moilid</t>
  </si>
  <si>
    <t>Smine</t>
  </si>
  <si>
    <t>Iziwaz</t>
  </si>
  <si>
    <t>Khang Elmouhra</t>
  </si>
  <si>
    <t>EHEL  ENJAY</t>
  </si>
  <si>
    <t>Ayoun Levyal</t>
  </si>
  <si>
    <t>Ndreiniya</t>
  </si>
  <si>
    <t>OUDHENE LEVRASS EHEL ABD DAIYEM</t>
  </si>
  <si>
    <t>Oudhene Levrass Ehel Cheikh Ahmed Wa Ehel Guewar</t>
  </si>
  <si>
    <t>Oudhene Levrass Ehel Radhi Ould Yaghoub</t>
  </si>
  <si>
    <t>Oudhene Levrass Ehel Hamadi</t>
  </si>
  <si>
    <t>Jaj</t>
  </si>
  <si>
    <t>Malal</t>
  </si>
  <si>
    <t>Ehel Abeidallah</t>
  </si>
  <si>
    <t>Ehel Abeid</t>
  </si>
  <si>
    <t>Ehel Boiba Didi</t>
  </si>
  <si>
    <t>Ehel Alioune</t>
  </si>
  <si>
    <t>Lebheira 2</t>
  </si>
  <si>
    <t>Lebheira 1</t>
  </si>
  <si>
    <t>Gourvava</t>
  </si>
  <si>
    <t>Ehel soueidat</t>
  </si>
  <si>
    <t>Ehel belkheir</t>
  </si>
  <si>
    <t>Ehel samoury</t>
  </si>
  <si>
    <t>Ehel sissé</t>
  </si>
  <si>
    <t>Agouanitt</t>
  </si>
  <si>
    <t>Tektake</t>
  </si>
  <si>
    <t>Leboira Ifra</t>
  </si>
  <si>
    <t>Tlamid Ehel Dji</t>
  </si>
  <si>
    <t>Teguelweza  Ehel Emhi</t>
  </si>
  <si>
    <t>Teguelweza Ehel Mbarek Sidi</t>
  </si>
  <si>
    <t>Ehel Boibou</t>
  </si>
  <si>
    <t>Teguelweza Elghadima</t>
  </si>
  <si>
    <t>Teguelweza  Etabal</t>
  </si>
  <si>
    <t>Ould Laab</t>
  </si>
  <si>
    <t>Tenkala  1</t>
  </si>
  <si>
    <t>Tenkala  2</t>
  </si>
  <si>
    <t>Tenkala  3</t>
  </si>
  <si>
    <t>Werenguel Ehel Maetala</t>
  </si>
  <si>
    <t>Werenguel Ehel Sleitah</t>
  </si>
  <si>
    <t>Werenguel Iralene</t>
  </si>
  <si>
    <t>WERENGUEL EHEL ELMAELOUM</t>
  </si>
  <si>
    <t>EHEL LEMKHEIREV</t>
  </si>
  <si>
    <t>Werenguel Laezeizatt</t>
  </si>
  <si>
    <t>Werenguel Essadagha</t>
  </si>
  <si>
    <t>Kelebela Baghdad + Ehel Meissara</t>
  </si>
  <si>
    <t>Kelebela Hay Eladala</t>
  </si>
  <si>
    <t>Kelebela Ehel Belkheir</t>
  </si>
  <si>
    <t>Kelebela Medinett Esselam</t>
  </si>
  <si>
    <t>Werenguel Ivoulane</t>
  </si>
  <si>
    <t>Ehel Elheimani</t>
  </si>
  <si>
    <t>Werenguel Ehel Mamadi</t>
  </si>
  <si>
    <t>Agmamine Echarghiya</t>
  </si>
  <si>
    <t>Ehel Lemoileh</t>
  </si>
  <si>
    <t>Lehraj</t>
  </si>
  <si>
    <t>Ehel Maetala</t>
  </si>
  <si>
    <t>Lehraj Demdem</t>
  </si>
  <si>
    <t>Kelebela Ivoulane</t>
  </si>
  <si>
    <t>Agmamine Elgharbiya</t>
  </si>
  <si>
    <t>Louweid</t>
  </si>
  <si>
    <t>Awlad Ham</t>
  </si>
  <si>
    <t>Ehel Eljeilani</t>
  </si>
  <si>
    <t>Hay Elmadrassa 3</t>
  </si>
  <si>
    <t>Awlad Elemine</t>
  </si>
  <si>
    <t>Ehel Vounatt</t>
  </si>
  <si>
    <t>Ehel Sidahmed</t>
  </si>
  <si>
    <t>Hay Ehel Barik</t>
  </si>
  <si>
    <t>Devea Awlad Leghweizi 1</t>
  </si>
  <si>
    <t>Devea Ehel Sidi</t>
  </si>
  <si>
    <t>Ehel Echeiheb</t>
  </si>
  <si>
    <t>Ehel Boibakar</t>
  </si>
  <si>
    <t>Ehel Bougua</t>
  </si>
  <si>
    <t>Awlad Leghweizi 2</t>
  </si>
  <si>
    <t>Devea Ehel Thaloul</t>
  </si>
  <si>
    <t>HOROWENDI</t>
  </si>
  <si>
    <t>Devea Ehel Moud</t>
  </si>
  <si>
    <t>Devea Awlad Sidi</t>
  </si>
  <si>
    <t>EL VELLOUJA</t>
  </si>
  <si>
    <t>Oudey Ehel Echeihib</t>
  </si>
  <si>
    <t>Kankossa 1</t>
  </si>
  <si>
    <t>Deveate Ehel Leayel</t>
  </si>
  <si>
    <t>Erg Elmaghleg</t>
  </si>
  <si>
    <t>Sani</t>
  </si>
  <si>
    <t>Bourka</t>
  </si>
  <si>
    <t>Dar Enaim</t>
  </si>
  <si>
    <t>Ebheiritt Legweira</t>
  </si>
  <si>
    <t>Hodh Gharby</t>
  </si>
  <si>
    <t>Tintane</t>
  </si>
  <si>
    <t>Lehreijat</t>
  </si>
  <si>
    <t>Chelkha</t>
  </si>
  <si>
    <t>Tenaha</t>
  </si>
  <si>
    <t>Tamourett Lekwar</t>
  </si>
  <si>
    <t>Akhwal Ahmed</t>
  </si>
  <si>
    <t>Ambou</t>
  </si>
  <si>
    <t>Elmedani</t>
  </si>
  <si>
    <t>Moila</t>
  </si>
  <si>
    <t>Aghorat</t>
  </si>
  <si>
    <t>Bougueara</t>
  </si>
  <si>
    <t>Belewar</t>
  </si>
  <si>
    <t>riyadh 2</t>
  </si>
  <si>
    <t>Aghorat/ Ehel Jilany</t>
  </si>
  <si>
    <t>Riyad 1</t>
  </si>
  <si>
    <t>Aghoratt</t>
  </si>
  <si>
    <t>Ouad Elbarka</t>
  </si>
  <si>
    <t>Bab Zouwar</t>
  </si>
  <si>
    <t>Nezaha 2</t>
  </si>
  <si>
    <t>Rkab</t>
  </si>
  <si>
    <t>Elmouna</t>
  </si>
  <si>
    <t>Mbeighira</t>
  </si>
  <si>
    <t>Bougadoum</t>
  </si>
  <si>
    <t>Hay Esselama</t>
  </si>
  <si>
    <t>Ehel Breik</t>
  </si>
  <si>
    <t>Hay Oum Enour</t>
  </si>
  <si>
    <t>Becheïchi 2</t>
  </si>
  <si>
    <t>hay m'beibat</t>
  </si>
  <si>
    <t>El Melgue</t>
  </si>
  <si>
    <t>Dar Enejah Ehel Sghayir</t>
  </si>
  <si>
    <t>Chiva 3</t>
  </si>
  <si>
    <t>Chiva 2</t>
  </si>
  <si>
    <t>Chiva 1</t>
  </si>
  <si>
    <t>Eguini Rass Elvil</t>
  </si>
  <si>
    <t>Oum Elghoura</t>
  </si>
  <si>
    <t>Sava</t>
  </si>
  <si>
    <t>Medinet el oula</t>
  </si>
  <si>
    <t>Dar Elavia 1</t>
  </si>
  <si>
    <t>Elbeled Eteyib</t>
  </si>
  <si>
    <t>Vayiz 2</t>
  </si>
  <si>
    <t>Ejahra</t>
  </si>
  <si>
    <t>Bab Essaada</t>
  </si>
  <si>
    <t>Tamchekett</t>
  </si>
  <si>
    <t>Guetae-Teidoume</t>
  </si>
  <si>
    <t>Legleitatt</t>
  </si>
  <si>
    <t>Oum Lemhar</t>
  </si>
  <si>
    <t>Medinetou Salam</t>
  </si>
  <si>
    <t>Fam Lekhedheiratt</t>
  </si>
  <si>
    <t>Souna</t>
  </si>
  <si>
    <t>Gvava Guerejma</t>
  </si>
  <si>
    <t>Elkercha</t>
  </si>
  <si>
    <t>Ehel Ahmed Laebeid</t>
  </si>
  <si>
    <t>Legweira</t>
  </si>
  <si>
    <t>Ehel Denya</t>
  </si>
  <si>
    <t>Elghadhi</t>
  </si>
  <si>
    <t>Egana</t>
  </si>
  <si>
    <t>Elguemba</t>
  </si>
  <si>
    <t>Magtae Esfeira 2</t>
  </si>
  <si>
    <t>Magtae Esfeira 1</t>
  </si>
  <si>
    <t>Gvava Guerjma 1</t>
  </si>
  <si>
    <t>Tahmirt Ehel Bouguitaya</t>
  </si>
  <si>
    <t>Amoira</t>
  </si>
  <si>
    <t>Gharada</t>
  </si>
  <si>
    <t>Ghila</t>
  </si>
  <si>
    <t>Hssey Elbekay</t>
  </si>
  <si>
    <t>Medina</t>
  </si>
  <si>
    <t>Eguini Redana</t>
  </si>
  <si>
    <t>Boumlana Edamegh</t>
  </si>
  <si>
    <t>Boumlana 1</t>
  </si>
  <si>
    <t>Hay Elansar</t>
  </si>
  <si>
    <t>Hay Elansar 2</t>
  </si>
  <si>
    <t>Kiloumeter 10</t>
  </si>
  <si>
    <t>Kiloumeter 11</t>
  </si>
  <si>
    <t>Oum Echegag 2</t>
  </si>
  <si>
    <t>Oum Echegag 3</t>
  </si>
  <si>
    <t>Msab Etalhaya</t>
  </si>
  <si>
    <t>Tweimirt Ejavra</t>
  </si>
  <si>
    <t>Tweimirt Ehel Mohamed Laemar</t>
  </si>
  <si>
    <t>Ebemba Awdache</t>
  </si>
  <si>
    <t>Teissir</t>
  </si>
  <si>
    <t>Teissir Echelkha</t>
  </si>
  <si>
    <t>Elbehga</t>
  </si>
  <si>
    <t>Elighatha</t>
  </si>
  <si>
    <t>Laedeila Seiv Erahma</t>
  </si>
  <si>
    <t>Lgryve</t>
  </si>
  <si>
    <t>Ghlig Lehjar</t>
  </si>
  <si>
    <t>Elbassra</t>
  </si>
  <si>
    <t>Elijlatt</t>
  </si>
  <si>
    <t>Hodh charghy</t>
  </si>
  <si>
    <t>Tembedgha</t>
  </si>
  <si>
    <t>Bousteile</t>
  </si>
  <si>
    <t>Debay Oulad Enasr</t>
  </si>
  <si>
    <t>Kendra</t>
  </si>
  <si>
    <t>Elverdowss</t>
  </si>
  <si>
    <t>Saada</t>
  </si>
  <si>
    <t>Ehel Didi</t>
  </si>
  <si>
    <t>Elazhar</t>
  </si>
  <si>
    <t>Kendra Elghadima</t>
  </si>
  <si>
    <t>Vorae Eleina</t>
  </si>
  <si>
    <t>Tissane</t>
  </si>
  <si>
    <t>Tissane Eljenoubi</t>
  </si>
  <si>
    <t>Kouroudjel</t>
  </si>
  <si>
    <t>Kouroudiel</t>
  </si>
  <si>
    <t>Eloula</t>
  </si>
  <si>
    <t>Lvéiya</t>
  </si>
  <si>
    <t>Ehel Mahjoub</t>
  </si>
  <si>
    <t>Aereir Oulad Boussbae</t>
  </si>
  <si>
    <t>Bir Echiva</t>
  </si>
  <si>
    <t>Ehel lhbous</t>
  </si>
  <si>
    <t>Hassi Elbarka</t>
  </si>
  <si>
    <t>Oudeiy Jrid</t>
  </si>
  <si>
    <t>Weid Jrid</t>
  </si>
  <si>
    <t>Adlett Ehel Moulay</t>
  </si>
  <si>
    <t>Aghchourguit</t>
  </si>
  <si>
    <t>Magham Brahim</t>
  </si>
  <si>
    <t>Elbeled Etayib</t>
  </si>
  <si>
    <t>el jedide</t>
  </si>
  <si>
    <t>Elafte</t>
  </si>
  <si>
    <t>Trarza</t>
  </si>
  <si>
    <t>Boutilimit</t>
  </si>
  <si>
    <t>Ajoueir</t>
  </si>
  <si>
    <t>Elvowz</t>
  </si>
  <si>
    <t>Lemdene</t>
  </si>
  <si>
    <t>Mechroue Elkhairatt</t>
  </si>
  <si>
    <t>Bir Elbarka</t>
  </si>
  <si>
    <t>Ouad Elghareg</t>
  </si>
  <si>
    <t>Taiba</t>
  </si>
  <si>
    <t>Goural</t>
  </si>
  <si>
    <t>Carafour</t>
  </si>
  <si>
    <t>Lehleiwa</t>
  </si>
  <si>
    <t>Elmouhamediy</t>
  </si>
  <si>
    <t>Elb Jmel</t>
  </si>
  <si>
    <t>Bouhdida</t>
  </si>
  <si>
    <t>Raja</t>
  </si>
  <si>
    <t>Elmedina Elmounawara</t>
  </si>
  <si>
    <t>Ehel Lealeib</t>
  </si>
  <si>
    <t>Aine  Erida</t>
  </si>
  <si>
    <t>Mouftah Elkheir</t>
  </si>
  <si>
    <t>Krae Sder</t>
  </si>
  <si>
    <t>Zeghlane</t>
  </si>
  <si>
    <t>Dar Elwassaa</t>
  </si>
  <si>
    <t>Chegar</t>
  </si>
  <si>
    <t>Twila</t>
  </si>
  <si>
    <t>Hay Antene Chenguitel</t>
  </si>
  <si>
    <t>Guessali</t>
  </si>
  <si>
    <t>Debay Djabjoula</t>
  </si>
  <si>
    <t>Djellewar</t>
  </si>
  <si>
    <t>Aeweimarli</t>
  </si>
  <si>
    <t>Elkhacheba</t>
  </si>
  <si>
    <t>Elyeg Kid</t>
  </si>
  <si>
    <t>Seade</t>
  </si>
  <si>
    <t>Mbidane Touabir</t>
  </si>
  <si>
    <t>Tamourt Erahma</t>
  </si>
  <si>
    <t>Zrag Ainou</t>
  </si>
  <si>
    <t>Male</t>
  </si>
  <si>
    <t>Bassinguidi Likdeya</t>
  </si>
  <si>
    <t>Bassinguidi AlMadrassa</t>
  </si>
  <si>
    <t>Bassinguidi</t>
  </si>
  <si>
    <t>Bassinguidi Aeweymarly</t>
  </si>
  <si>
    <t>Bassinguidi (AlSahwa)</t>
  </si>
  <si>
    <t>Veti</t>
  </si>
  <si>
    <t>Benar</t>
  </si>
  <si>
    <t>Benar Debay</t>
  </si>
  <si>
    <t>Elmabrouk Ehel Hamadi</t>
  </si>
  <si>
    <t>Eguini Ehel Cheikh</t>
  </si>
  <si>
    <t>Ehel Ahmed Ould Weiss</t>
  </si>
  <si>
    <t>Ehel Houmeid</t>
  </si>
  <si>
    <t>Labda 2</t>
  </si>
  <si>
    <t>Labda 1</t>
  </si>
  <si>
    <t>Khteitt Zrava</t>
  </si>
  <si>
    <t>Elkhatt Elwoustani</t>
  </si>
  <si>
    <t>Ehel Eleya (Agneitir)</t>
  </si>
  <si>
    <t>Chemeissiya</t>
  </si>
  <si>
    <t>Djonabe</t>
  </si>
  <si>
    <t>Tendel</t>
  </si>
  <si>
    <t>Chabour Lehnech</t>
  </si>
  <si>
    <t>Elmabrouk 1</t>
  </si>
  <si>
    <t>Sada Elmasrav</t>
  </si>
  <si>
    <t>Sada Elkhadhara</t>
  </si>
  <si>
    <t>Sawata</t>
  </si>
  <si>
    <t>Lembeidi  1  Elhour</t>
  </si>
  <si>
    <t>Msab Laeweissi</t>
  </si>
  <si>
    <t>Nweimiss</t>
  </si>
  <si>
    <t>Laeweissi</t>
  </si>
  <si>
    <t>Mounguel</t>
  </si>
  <si>
    <t>Jeda</t>
  </si>
  <si>
    <t>Elb El kasra</t>
  </si>
  <si>
    <t>Legweissi 2</t>
  </si>
  <si>
    <t>Legweissi 1</t>
  </si>
  <si>
    <t>Legweissi legsar</t>
  </si>
  <si>
    <t>Ehel Belekhtayer 2</t>
  </si>
  <si>
    <t>Rag (Lem Oudou)</t>
  </si>
  <si>
    <t>Lem Oudou</t>
  </si>
  <si>
    <t>Rgouga 2</t>
  </si>
  <si>
    <t>Rgouga 1</t>
  </si>
  <si>
    <t>Lembehra 3</t>
  </si>
  <si>
    <t>Sade Elkowriya</t>
  </si>
  <si>
    <t>Debay Ezaghoura</t>
  </si>
  <si>
    <t>Zaghoura (Belekhtayir 1)</t>
  </si>
  <si>
    <t>Aeraidh 2</t>
  </si>
  <si>
    <t>Bababé</t>
  </si>
  <si>
    <t>Aéré M’Bar</t>
  </si>
  <si>
    <t>Seno  Boussobé</t>
  </si>
  <si>
    <t>Aéré Mbar</t>
  </si>
  <si>
    <t>Aéré Goléré</t>
  </si>
  <si>
    <t>Kadiel  Abou</t>
  </si>
  <si>
    <t>Meftah  Elkheir</t>
  </si>
  <si>
    <t>Wendou Idi</t>
  </si>
  <si>
    <t>Amricha</t>
  </si>
  <si>
    <t>Elmenzeh</t>
  </si>
  <si>
    <t>Virage Blal</t>
  </si>
  <si>
    <t>Sabo Alla</t>
  </si>
  <si>
    <t>Beilami</t>
  </si>
  <si>
    <t>Aere M'Bar</t>
  </si>
  <si>
    <t>Bêlel Koyilè</t>
  </si>
  <si>
    <t>Djanja</t>
  </si>
  <si>
    <t>Saré Souki</t>
  </si>
  <si>
    <t>Samana</t>
  </si>
  <si>
    <t>Nouwara</t>
  </si>
  <si>
    <t>Wendou Mbaba 2</t>
  </si>
  <si>
    <t>Wothie</t>
  </si>
  <si>
    <t>Hay Mansour</t>
  </si>
  <si>
    <t>Bolol  Dogo</t>
  </si>
  <si>
    <t>Boghé</t>
  </si>
  <si>
    <t>Roti</t>
  </si>
  <si>
    <t>Mourtogal</t>
  </si>
  <si>
    <t>Dar Elkhadhra</t>
  </si>
  <si>
    <t>Belel Koylé</t>
  </si>
  <si>
    <t>Waboundé(waboundé1)</t>
  </si>
  <si>
    <t>Medinett Bababé</t>
  </si>
  <si>
    <t>Dioudé Walo</t>
  </si>
  <si>
    <t>Dioudé Diéri</t>
  </si>
  <si>
    <t>Dounguel  Diéri</t>
  </si>
  <si>
    <t>Abari</t>
  </si>
  <si>
    <t>woro Cossa</t>
  </si>
  <si>
    <t>El Verae</t>
  </si>
  <si>
    <t>Tadioukel</t>
  </si>
  <si>
    <t>Thialgou</t>
  </si>
  <si>
    <t>Mballadji 1</t>
  </si>
  <si>
    <t>Carafo</t>
  </si>
  <si>
    <t>Houdallay</t>
  </si>
  <si>
    <t>Ganki Diéri</t>
  </si>
  <si>
    <t>Hore Mondje</t>
  </si>
  <si>
    <t>Gourel Sada</t>
  </si>
  <si>
    <t>Elbasra</t>
  </si>
  <si>
    <t>Thidé 2 legal hirnaguè</t>
  </si>
  <si>
    <t>Bassine</t>
  </si>
  <si>
    <t>Thidé</t>
  </si>
  <si>
    <t>Houdallaye (Houdallaye1)</t>
  </si>
  <si>
    <t>Thienel</t>
  </si>
  <si>
    <t>Tienel 2</t>
  </si>
  <si>
    <t>Sayé</t>
  </si>
  <si>
    <t>Bader</t>
  </si>
  <si>
    <t>Baldiol</t>
  </si>
  <si>
    <t>Abbay</t>
  </si>
  <si>
    <t>Gourel Hamet</t>
  </si>
  <si>
    <t>Gourel Momodou Samba</t>
  </si>
  <si>
    <t>Touwoy Diéri 3</t>
  </si>
  <si>
    <t>Dioullom</t>
  </si>
  <si>
    <t>Niakaka</t>
  </si>
  <si>
    <t>Afnia</t>
  </si>
  <si>
    <t>El Mabrouk 1</t>
  </si>
  <si>
    <t>Mballadji 2</t>
  </si>
  <si>
    <t>Touwoy Diéri 1</t>
  </si>
  <si>
    <t>Roueimdi Taleb Mohamed</t>
  </si>
  <si>
    <t>Mbone Diéri</t>
  </si>
  <si>
    <t>Diadiabé</t>
  </si>
  <si>
    <t>Sarandougou Bababé</t>
  </si>
  <si>
    <t>Sarandougou Diberi</t>
  </si>
  <si>
    <t>Gourel Boubou</t>
  </si>
  <si>
    <t>Ngorel</t>
  </si>
  <si>
    <t>Mbagnou</t>
  </si>
  <si>
    <t>El Mabrouk 2</t>
  </si>
  <si>
    <t>Sarangougou 3</t>
  </si>
  <si>
    <t>Sarangougou 2</t>
  </si>
  <si>
    <t>Douboungué</t>
  </si>
  <si>
    <t>Dar Naim</t>
  </si>
  <si>
    <t>Waboundé</t>
  </si>
  <si>
    <t>Ganki Walo</t>
  </si>
  <si>
    <t>Lopel</t>
  </si>
  <si>
    <t>Bakaw</t>
  </si>
  <si>
    <t>Dar EL Aviye</t>
  </si>
  <si>
    <t>Bowde</t>
  </si>
  <si>
    <t>Hay Saada</t>
  </si>
  <si>
    <t>Hamdallay</t>
  </si>
  <si>
    <t>Dar El Avia</t>
  </si>
  <si>
    <t>Chabour Tikatin</t>
  </si>
  <si>
    <t>Dar El Barke</t>
  </si>
  <si>
    <t>Dar Elbarka</t>
  </si>
  <si>
    <t>Aamar Laeweina</t>
  </si>
  <si>
    <t>Ali Guelel</t>
  </si>
  <si>
    <t>Loboudou</t>
  </si>
  <si>
    <t>Waleré Mame Beri</t>
  </si>
  <si>
    <t>Ranéré</t>
  </si>
  <si>
    <t>Ngourdiane 1</t>
  </si>
  <si>
    <t>Fondé Mayel</t>
  </si>
  <si>
    <t>Elandelouss 2</t>
  </si>
  <si>
    <t>Libheir</t>
  </si>
  <si>
    <t>Diama</t>
  </si>
  <si>
    <t>Thiélaw</t>
  </si>
  <si>
    <t>Minyar</t>
  </si>
  <si>
    <t>Rabya 1</t>
  </si>
  <si>
    <t>Rabya 2</t>
  </si>
  <si>
    <t>Rabya 3</t>
  </si>
  <si>
    <t>Bour Vrig  Lekwar</t>
  </si>
  <si>
    <t>Bour Gamadji</t>
  </si>
  <si>
    <t>Bour Walo</t>
  </si>
  <si>
    <t>R’Kiz</t>
  </si>
  <si>
    <t>Lexeibe</t>
  </si>
  <si>
    <t>Mboyo 2</t>
  </si>
  <si>
    <t>Aine Erehma</t>
  </si>
  <si>
    <t>Féthie</t>
  </si>
  <si>
    <t>Bangué 1</t>
  </si>
  <si>
    <t>Dougourou</t>
  </si>
  <si>
    <t>Tékinguel</t>
  </si>
  <si>
    <t>Sinthiane Diama 1</t>
  </si>
  <si>
    <t>Sinthiane Diama 2</t>
  </si>
  <si>
    <t>Balel bour</t>
  </si>
  <si>
    <t>Ould Biram</t>
  </si>
  <si>
    <t>Dar Salam 1</t>
  </si>
  <si>
    <t>Zemzem</t>
  </si>
  <si>
    <t>Maghamitt Wematt</t>
  </si>
  <si>
    <t>Avdieidjir</t>
  </si>
  <si>
    <t>Afjeijir 1</t>
  </si>
  <si>
    <t>Afjeijir 2</t>
  </si>
  <si>
    <t>Dar Salam 2</t>
  </si>
  <si>
    <t>Roueimdi</t>
  </si>
  <si>
    <t>Mbeidiett Tebeitt 2</t>
  </si>
  <si>
    <t>Moussa Dado</t>
  </si>
  <si>
    <t>Doueinvi</t>
  </si>
  <si>
    <t>Laeleib Edakhlani</t>
  </si>
  <si>
    <t>Houeiballa</t>
  </si>
  <si>
    <t>Mey Mey Tendgha</t>
  </si>
  <si>
    <t>Mey Mey Tenak</t>
  </si>
  <si>
    <t>Aly Baylo</t>
  </si>
  <si>
    <t>Mbeidiett Tebeitt 1</t>
  </si>
  <si>
    <t>Ngoral Guidala</t>
  </si>
  <si>
    <t>Silbé</t>
  </si>
  <si>
    <t>Waleré 1</t>
  </si>
  <si>
    <t>Waleré 2</t>
  </si>
  <si>
    <t>Arwa 2</t>
  </si>
  <si>
    <t>Arwa 1</t>
  </si>
  <si>
    <t>Ndiorol</t>
  </si>
  <si>
    <t>Diakrè</t>
  </si>
  <si>
    <t>Thiéfol Edi</t>
  </si>
  <si>
    <t>Dieway</t>
  </si>
  <si>
    <t>Ould Birem 1</t>
  </si>
  <si>
    <t>Gdala</t>
  </si>
  <si>
    <t>Ould Birem 2</t>
  </si>
  <si>
    <t>Medina Egary</t>
  </si>
  <si>
    <t>Wendou  Mbaba 1</t>
  </si>
  <si>
    <t>Kaedi</t>
  </si>
  <si>
    <t>Néré Walo</t>
  </si>
  <si>
    <t>Woloum Néré</t>
  </si>
  <si>
    <t>Nérel</t>
  </si>
  <si>
    <t>M’Bagne</t>
  </si>
  <si>
    <t>Bagodine</t>
  </si>
  <si>
    <t>Woloum hatar</t>
  </si>
  <si>
    <t>Mbeidiaa</t>
  </si>
  <si>
    <t>M'Bagne</t>
  </si>
  <si>
    <t>Fondou 1</t>
  </si>
  <si>
    <t>Bagodine2</t>
  </si>
  <si>
    <t>Bagodine3</t>
  </si>
  <si>
    <t>Fondou</t>
  </si>
  <si>
    <t>Fondou3</t>
  </si>
  <si>
    <t>Fondou4</t>
  </si>
  <si>
    <t>Edebaye El Hejjaj</t>
  </si>
  <si>
    <t>Gourel sele</t>
  </si>
  <si>
    <t>Gourel birama</t>
  </si>
  <si>
    <t>Haimedatt</t>
  </si>
  <si>
    <t>Dabe</t>
  </si>
  <si>
    <t>Dabano</t>
  </si>
  <si>
    <t>Dade1</t>
  </si>
  <si>
    <t>Haïmedatt1</t>
  </si>
  <si>
    <t>Mbagne</t>
  </si>
  <si>
    <t>Feralla</t>
  </si>
  <si>
    <t>Tampi daro</t>
  </si>
  <si>
    <t>Thioga</t>
  </si>
  <si>
    <t>Lewe demba gouro</t>
  </si>
  <si>
    <t>Niabina</t>
  </si>
  <si>
    <t>Ndiawaldi bouli</t>
  </si>
  <si>
    <t>Ndiawaldi sagatabe</t>
  </si>
  <si>
    <t>Mbahe</t>
  </si>
  <si>
    <t>Niabina 2</t>
  </si>
  <si>
    <t>Niabina 3</t>
  </si>
  <si>
    <t>Niabina 4</t>
  </si>
  <si>
    <t>Niabina 5</t>
  </si>
  <si>
    <t>Mbahe 2</t>
  </si>
  <si>
    <t>Mbahe 3</t>
  </si>
  <si>
    <t>Bediengal</t>
  </si>
  <si>
    <t>Amoirett Echeibani</t>
  </si>
  <si>
    <t>Yoli Ideinib</t>
  </si>
  <si>
    <t>Chegar Gadel 2 Debay</t>
  </si>
  <si>
    <t>Chegar Gadel 1</t>
  </si>
  <si>
    <t>Dionaba</t>
  </si>
  <si>
    <t>Lekrae</t>
  </si>
  <si>
    <t>Elbouniya</t>
  </si>
  <si>
    <t>Lekleiwa Elgharbiya</t>
  </si>
  <si>
    <t>Seif</t>
  </si>
  <si>
    <t>Ehel Lemsab</t>
  </si>
  <si>
    <t>Tweila 2</t>
  </si>
  <si>
    <t>ehl messoud</t>
  </si>
  <si>
    <t>Egueyert</t>
  </si>
  <si>
    <t>Tarhayitt</t>
  </si>
  <si>
    <t>Gweiwe 4 Ehel Issa,Ehel messoud</t>
  </si>
  <si>
    <t>Elbeled Elamine 2</t>
  </si>
  <si>
    <t>Guimi Eljenoubiya</t>
  </si>
  <si>
    <t>Guimi Echemaliya</t>
  </si>
  <si>
    <t>Lekhreiza</t>
  </si>
  <si>
    <t>Ouad Emmour</t>
  </si>
  <si>
    <t>Oum Amoura</t>
  </si>
  <si>
    <t>Eladla</t>
  </si>
  <si>
    <t>Zemour</t>
  </si>
  <si>
    <t>Tachott</t>
  </si>
  <si>
    <t>Magham Ibrahim</t>
  </si>
  <si>
    <t>Agmeimine Idadhess</t>
  </si>
  <si>
    <t>Achweyif</t>
  </si>
  <si>
    <t>agmeimin tewga</t>
  </si>
  <si>
    <t>Ouad Erkaiz</t>
  </si>
  <si>
    <t>Aguerj 3</t>
  </si>
  <si>
    <t>Ehel Ledib</t>
  </si>
  <si>
    <t>Borelett Ideinib</t>
  </si>
  <si>
    <t>Bouvekeirine</t>
  </si>
  <si>
    <t>Ejoua</t>
  </si>
  <si>
    <t>Baghdad (Eladla)</t>
  </si>
  <si>
    <t>Chelkhett Edar</t>
  </si>
  <si>
    <t>Borelett Ehel Maham</t>
  </si>
  <si>
    <t>Ehel Elmouslim</t>
  </si>
  <si>
    <t>Chelkhett Ehel Ahmed Ould Vall</t>
  </si>
  <si>
    <t>Leirdi</t>
  </si>
  <si>
    <t>lairdi 1</t>
  </si>
  <si>
    <t>Oum Agneina</t>
  </si>
  <si>
    <t>Tachott Etouba</t>
  </si>
  <si>
    <t>Ehel Abdi Ould Weiss</t>
  </si>
  <si>
    <t>Ehel Elgasri</t>
  </si>
  <si>
    <t>Tourja</t>
  </si>
  <si>
    <t>Ideinbiya</t>
  </si>
  <si>
    <t>Aweijett Elkour</t>
  </si>
  <si>
    <t>Elangra</t>
  </si>
  <si>
    <t>Leaweija Elghadima</t>
  </si>
  <si>
    <t>Leaweija Eljedida</t>
  </si>
  <si>
    <t>Chleikha</t>
  </si>
  <si>
    <t>Elmenhar</t>
  </si>
  <si>
    <t>Chelkhett Khaina</t>
  </si>
  <si>
    <t>Tléitt Chelkhett Erih</t>
  </si>
  <si>
    <t>Oum Lekhal</t>
  </si>
  <si>
    <t>Gleib Elben</t>
  </si>
  <si>
    <t>Elb Elkheir</t>
  </si>
  <si>
    <t>Lekhteitt</t>
  </si>
  <si>
    <t>Elghouds</t>
  </si>
  <si>
    <t>aweichita</t>
  </si>
  <si>
    <t>Sangrava</t>
  </si>
  <si>
    <t>Tweijigjitt</t>
  </si>
  <si>
    <t>Mbaratt Laethach</t>
  </si>
  <si>
    <t>Twejigjijet(ahmed abed)</t>
  </si>
  <si>
    <t>Djewol</t>
  </si>
  <si>
    <t>Ghahra 2</t>
  </si>
  <si>
    <t>Dar Essalam</t>
  </si>
  <si>
    <t>Elghahra 1</t>
  </si>
  <si>
    <t>Béléndendi</t>
  </si>
  <si>
    <t>Tenjah</t>
  </si>
  <si>
    <t>Wari Guinal</t>
  </si>
  <si>
    <t>Kaédi</t>
  </si>
  <si>
    <t>gory</t>
  </si>
  <si>
    <t>Djéol</t>
  </si>
  <si>
    <t>Natirgol 2</t>
  </si>
  <si>
    <t>Natirgol 1</t>
  </si>
  <si>
    <t>Toutt Twabir Eteli</t>
  </si>
  <si>
    <t>Leaweinatt</t>
  </si>
  <si>
    <t>Téthiane</t>
  </si>
  <si>
    <t>Patoukone 2</t>
  </si>
  <si>
    <t>Patoukone 1</t>
  </si>
  <si>
    <t>patekone 3</t>
  </si>
  <si>
    <t>Fondé Bélel</t>
  </si>
  <si>
    <t>Ganki</t>
  </si>
  <si>
    <t>Mbidane Samba Kidé</t>
  </si>
  <si>
    <t>M'bidane Ciranâbé</t>
  </si>
  <si>
    <t>wouro samba kéde</t>
  </si>
  <si>
    <t>Wouro Amadou Abou</t>
  </si>
  <si>
    <t>Wouro Yalalbé</t>
  </si>
  <si>
    <t>Seyal Gababi</t>
  </si>
  <si>
    <t>Wodja Boussé</t>
  </si>
  <si>
    <t>Wodja Boki</t>
  </si>
  <si>
    <t>Mbidane Koloumbi</t>
  </si>
  <si>
    <t>Mbidane 2</t>
  </si>
  <si>
    <t>Dar Esselama</t>
  </si>
  <si>
    <t>wouro demba caloy</t>
  </si>
  <si>
    <t>Rindiaw</t>
  </si>
  <si>
    <t>Bélinabé</t>
  </si>
  <si>
    <t>Sila</t>
  </si>
  <si>
    <t>Sinthiou Taiba</t>
  </si>
  <si>
    <t>Sélibabi</t>
  </si>
  <si>
    <t>Mbeighirett Groune</t>
  </si>
  <si>
    <t>Ndiafane Dioké</t>
  </si>
  <si>
    <t>Wouro Guédiéli</t>
  </si>
  <si>
    <t>Diengua</t>
  </si>
  <si>
    <t>Mbomi 1</t>
  </si>
  <si>
    <t>Wouro Ali Kolodji</t>
  </si>
  <si>
    <t>Ideibine</t>
  </si>
  <si>
    <t>Towmiyatt</t>
  </si>
  <si>
    <t>Ould Erami 3</t>
  </si>
  <si>
    <t>Wouro Sémou</t>
  </si>
  <si>
    <t>Ould Erami 2</t>
  </si>
  <si>
    <t>Ould Jedar</t>
  </si>
  <si>
    <t>Lexeiba</t>
  </si>
  <si>
    <t>Azgueilem Tiyab</t>
  </si>
  <si>
    <t>Tebitt  1</t>
  </si>
  <si>
    <t>Loukeira   2</t>
  </si>
  <si>
    <t>Bil Eidak</t>
  </si>
  <si>
    <t>Azguelem Tiyab</t>
  </si>
  <si>
    <t>Woro Yalalbé</t>
  </si>
  <si>
    <t>Hedeli</t>
  </si>
  <si>
    <t>Mafounda</t>
  </si>
  <si>
    <t>Lodiol</t>
  </si>
  <si>
    <t>Wouro Mbaibé</t>
  </si>
  <si>
    <t>Wouro Sangaré</t>
  </si>
  <si>
    <t>Elakriche</t>
  </si>
  <si>
    <t>Sinthiane</t>
  </si>
  <si>
    <t>Wouro Mamadou Dia</t>
  </si>
  <si>
    <t>Diawoutt 2</t>
  </si>
  <si>
    <t>Diawoutt 1</t>
  </si>
  <si>
    <t>Tifondé Civé</t>
  </si>
  <si>
    <t>Toufndé Civé</t>
  </si>
  <si>
    <t>Touldé Boumé</t>
  </si>
  <si>
    <t>Bona Indé</t>
  </si>
  <si>
    <t>Elmouzdeliva</t>
  </si>
  <si>
    <t>Dar Elavia</t>
  </si>
  <si>
    <t>Dimechegh</t>
  </si>
  <si>
    <t>Garli</t>
  </si>
  <si>
    <t>Garli 2</t>
  </si>
  <si>
    <t>Maghama</t>
  </si>
  <si>
    <t>Dolol Civé</t>
  </si>
  <si>
    <t>Yama</t>
  </si>
  <si>
    <t>Wouro Guelel</t>
  </si>
  <si>
    <t>Bir Elghaba</t>
  </si>
  <si>
    <t>Hadad ehl eyad</t>
  </si>
  <si>
    <t>Hadad</t>
  </si>
  <si>
    <t>Hadad Ehel Bara</t>
  </si>
  <si>
    <t>Medene Lessiyad</t>
  </si>
  <si>
    <t>Wouro Dembayel</t>
  </si>
  <si>
    <t>Toghomadi</t>
  </si>
  <si>
    <t>Nima</t>
  </si>
  <si>
    <t>Civé</t>
  </si>
  <si>
    <t>Gourel Gobi 1</t>
  </si>
  <si>
    <t>Gourel Gobi 2</t>
  </si>
  <si>
    <t>Bowel 1</t>
  </si>
  <si>
    <t>Bowel 2</t>
  </si>
  <si>
    <t>Dindé</t>
  </si>
  <si>
    <t>Ehel Nani</t>
  </si>
  <si>
    <t>Erone</t>
  </si>
  <si>
    <t>Rmadhine</t>
  </si>
  <si>
    <t>Ehel Mohamed Samba</t>
  </si>
  <si>
    <t>Ehel Very</t>
  </si>
  <si>
    <t>Edebaye Ehel Guelaye</t>
  </si>
  <si>
    <t>Tagoutala</t>
  </si>
  <si>
    <t>Demba Dialalo</t>
  </si>
  <si>
    <t>Chelkhett Ehel Abeidi</t>
  </si>
  <si>
    <t>Wouro Siloubé</t>
  </si>
  <si>
    <t>Ejar Peul</t>
  </si>
  <si>
    <t>Wouro Mbaré</t>
  </si>
  <si>
    <t>Chelkhett Echewk</t>
  </si>
  <si>
    <t>Wouro Mamadou Soulé</t>
  </si>
  <si>
    <t>Wouro Moidi</t>
  </si>
  <si>
    <t>Wouro Abdarahmane</t>
  </si>
  <si>
    <t>Beilouguet Litame</t>
  </si>
  <si>
    <t>Dieibaba Sud</t>
  </si>
  <si>
    <t>Nhail Ehel Bousseif</t>
  </si>
  <si>
    <t>Ehel Salem</t>
  </si>
  <si>
    <t>Ehel Menkouss</t>
  </si>
  <si>
    <t>Ehel Welat</t>
  </si>
  <si>
    <t>Ehel Lamine</t>
  </si>
  <si>
    <t>Ehel Khatri</t>
  </si>
  <si>
    <t>Chelkha Ezeina</t>
  </si>
  <si>
    <t>Woid Amour</t>
  </si>
  <si>
    <t>Farba  1</t>
  </si>
  <si>
    <t>Mseiguem Maure</t>
  </si>
  <si>
    <t>Ndoulé</t>
  </si>
  <si>
    <t>Taghada</t>
  </si>
  <si>
    <t>Tangal kolé</t>
  </si>
  <si>
    <t>Paté Birane</t>
  </si>
  <si>
    <t>Ehel Sassi</t>
  </si>
  <si>
    <t>Ehel Sweylem</t>
  </si>
  <si>
    <t>Ehel Hametal</t>
  </si>
  <si>
    <t>Awcheikech</t>
  </si>
  <si>
    <t>Abdallah</t>
  </si>
  <si>
    <t>Ehel Samba Elkor</t>
  </si>
  <si>
    <t>Ehel Idriss</t>
  </si>
  <si>
    <t>Ehel Moussa</t>
  </si>
  <si>
    <t>Leazeyla (Hamady)</t>
  </si>
  <si>
    <t>Ehel Horé</t>
  </si>
  <si>
    <t>Ehel Zala</t>
  </si>
  <si>
    <t>Lahrache</t>
  </si>
  <si>
    <t>Lahrache 2</t>
  </si>
  <si>
    <t>Ndoule</t>
  </si>
  <si>
    <t>Roumani Bouki</t>
  </si>
  <si>
    <t>Medekhlou 1</t>
  </si>
  <si>
    <t>Wourou Batourou</t>
  </si>
  <si>
    <t>Vorae Ejerk</t>
  </si>
  <si>
    <t>Mseiguem Peul</t>
  </si>
  <si>
    <t>Ehel Greini</t>
  </si>
  <si>
    <t>Loureima</t>
  </si>
  <si>
    <t>Elavia</t>
  </si>
  <si>
    <t>Ehel Hachem</t>
  </si>
  <si>
    <t>Mboutt</t>
  </si>
  <si>
    <t>Ehel bleyil</t>
  </si>
  <si>
    <t>laezib</t>
  </si>
  <si>
    <t>Wouro djouneidi</t>
  </si>
  <si>
    <t>Gweida</t>
  </si>
  <si>
    <t>Gweida 2</t>
  </si>
  <si>
    <t>Debay Mboutt</t>
  </si>
  <si>
    <t>Terenguel Ehel Moulaye Ely</t>
  </si>
  <si>
    <t>Debay Eniyane</t>
  </si>
  <si>
    <t>Elbaghra</t>
  </si>
  <si>
    <t>Chalkha Balè</t>
  </si>
  <si>
    <t>N’Djadjbenni Gandéga</t>
  </si>
  <si>
    <t>Moinita</t>
  </si>
  <si>
    <t>Wouro Demba Wali</t>
  </si>
  <si>
    <t>Dar Esselam</t>
  </si>
  <si>
    <t>Betek Ehel Yemani</t>
  </si>
  <si>
    <t>Loureima Mbaré</t>
  </si>
  <si>
    <t>Demba Abdalla</t>
  </si>
  <si>
    <t>Boudami Samenga</t>
  </si>
  <si>
    <t>Boudami Diombofé</t>
  </si>
  <si>
    <t>N'Djadjbenni Gandega</t>
  </si>
  <si>
    <t>Demba Gueyda</t>
  </si>
  <si>
    <t>Elmane</t>
  </si>
  <si>
    <t>Ndiadiebeni Gandega</t>
  </si>
  <si>
    <t>Adama Bari</t>
  </si>
  <si>
    <t>Ndiadiebeni Chorfa</t>
  </si>
  <si>
    <t>Lekhaila</t>
  </si>
  <si>
    <t>Boudami Diabé</t>
  </si>
  <si>
    <t>Kadiel</t>
  </si>
  <si>
    <t>Ehel Evreikine</t>
  </si>
  <si>
    <t>Targuent Ehl Moulaye Ely</t>
  </si>
  <si>
    <t>Jiddaha Ivoulan</t>
  </si>
  <si>
    <t>Demboubou</t>
  </si>
  <si>
    <t>Bouasla</t>
  </si>
  <si>
    <t>Khdeija</t>
  </si>
  <si>
    <t>Tarenguett Ideichouf</t>
  </si>
  <si>
    <t>Ould M’Bonny</t>
  </si>
  <si>
    <t>Boki Aboudi</t>
  </si>
  <si>
    <t>Elmetawla</t>
  </si>
  <si>
    <t>Debay Ehel Moulay Eli</t>
  </si>
  <si>
    <t>Tarenguett Eriha</t>
  </si>
  <si>
    <t>Boudami Aghrekdhay</t>
  </si>
  <si>
    <t>Wendou Gouma</t>
  </si>
  <si>
    <t>Mbenha</t>
  </si>
  <si>
    <t>Chekata</t>
  </si>
  <si>
    <t>Arghawa Teliya</t>
  </si>
  <si>
    <t>Ould Groune Ivoulane</t>
  </si>
  <si>
    <t>Ehel Boubacar</t>
  </si>
  <si>
    <t>Ould  Groune</t>
  </si>
  <si>
    <t>Mamoudou Abdoulay</t>
  </si>
  <si>
    <t>Lehraitani</t>
  </si>
  <si>
    <t>Hsey Echemss Ivoulane</t>
  </si>
  <si>
    <t>Elvilka</t>
  </si>
  <si>
    <t>Ehel Mbarek</t>
  </si>
  <si>
    <t>Namouss</t>
  </si>
  <si>
    <t>Diewgbe(1)</t>
  </si>
  <si>
    <t>Ejeiche</t>
  </si>
  <si>
    <t>Vorae Ladem Peul</t>
  </si>
  <si>
    <t>Abeid Ennass</t>
  </si>
  <si>
    <t>Dhar</t>
  </si>
  <si>
    <t>Ehel Kelan</t>
  </si>
  <si>
    <t>Coumba Yeli</t>
  </si>
  <si>
    <t>Mbeidia Awlad Eli</t>
  </si>
  <si>
    <t>Elvardha</t>
  </si>
  <si>
    <t>Gorgol Féreibé</t>
  </si>
  <si>
    <t>Chelkhett Akhyarhoum</t>
  </si>
  <si>
    <t>Kalidou Ndiaye</t>
  </si>
  <si>
    <t>Ehel Mohamed Mhaimid</t>
  </si>
  <si>
    <t>Ehel Samba Guelé</t>
  </si>
  <si>
    <t>Mzeirig</t>
  </si>
  <si>
    <t>Demba Ndikiri</t>
  </si>
  <si>
    <t>Voum Legleite</t>
  </si>
  <si>
    <t>Msab Lehsey</t>
  </si>
  <si>
    <t>Bachatt Edakhla</t>
  </si>
  <si>
    <t>Bachatt Ould Beghrou</t>
  </si>
  <si>
    <t>Toug Tghir</t>
  </si>
  <si>
    <t>Ehel Ila</t>
  </si>
  <si>
    <t>Ehel Waled</t>
  </si>
  <si>
    <t>Oudey Lehdid Yalalbé</t>
  </si>
  <si>
    <t>Legouatitt</t>
  </si>
  <si>
    <t>Derg Moussa</t>
  </si>
  <si>
    <t>Wouro Bathili</t>
  </si>
  <si>
    <t>Bouzreibiya 2</t>
  </si>
  <si>
    <t>Ehel Guett</t>
  </si>
  <si>
    <t>Tekyelt</t>
  </si>
  <si>
    <t>Balé</t>
  </si>
  <si>
    <t>Sabah Allah</t>
  </si>
  <si>
    <t>Eladala Oudey Lehdid</t>
  </si>
  <si>
    <t>Tekyelt Ehel Mbéri</t>
  </si>
  <si>
    <t>Kowb Ehel   Kreida</t>
  </si>
  <si>
    <t>Kowb Balé</t>
  </si>
  <si>
    <t>Kowb Edemja</t>
  </si>
  <si>
    <t>Ndam Ehel Eleyatt</t>
  </si>
  <si>
    <t>Msab kowb</t>
  </si>
  <si>
    <t>Ndam Moitt</t>
  </si>
  <si>
    <t>Elmetkada</t>
  </si>
  <si>
    <t>Ndam Bandiougou</t>
  </si>
  <si>
    <t>Foum Baraj</t>
  </si>
  <si>
    <t>Voum Legleita</t>
  </si>
  <si>
    <t>Moijija</t>
  </si>
  <si>
    <t>Zraiguett Ehel Hassene</t>
  </si>
  <si>
    <t>Ehel Moulay Cherif</t>
  </si>
  <si>
    <t>Siliwé Ehel Werii</t>
  </si>
  <si>
    <t>Tentrama</t>
  </si>
  <si>
    <t>Siliwé 1</t>
  </si>
  <si>
    <t>Ehel Sweilem</t>
  </si>
  <si>
    <t>Melzem Teichett</t>
  </si>
  <si>
    <t>Windé Mbordi</t>
  </si>
  <si>
    <t>Ehel Lehbib</t>
  </si>
  <si>
    <t>Beiliguett Litama</t>
  </si>
  <si>
    <t>Khadhara 3</t>
  </si>
  <si>
    <t>Khadhara 2</t>
  </si>
  <si>
    <t>Oumar Ould Eli</t>
  </si>
  <si>
    <t>Jedaha</t>
  </si>
  <si>
    <t>Dolol Cive</t>
  </si>
  <si>
    <t>Lalal</t>
  </si>
  <si>
    <t>Gourel Samba</t>
  </si>
  <si>
    <t>Dondou</t>
  </si>
  <si>
    <t>Youmane Yiré</t>
  </si>
  <si>
    <t>dolol sivé( 3)</t>
  </si>
  <si>
    <t>Youmane Yiré1</t>
  </si>
  <si>
    <t>Dolol civé (quartier Samba Sy)</t>
  </si>
  <si>
    <t>Doo</t>
  </si>
  <si>
    <t>Daw</t>
  </si>
  <si>
    <t>Boundou Hamadi</t>
  </si>
  <si>
    <t>Sonko</t>
  </si>
  <si>
    <t>Gourel Bayo</t>
  </si>
  <si>
    <t>Paliba</t>
  </si>
  <si>
    <t>Taga</t>
  </si>
  <si>
    <t>Gourel Gande</t>
  </si>
  <si>
    <t>Dépôt</t>
  </si>
  <si>
    <t>Wourou Moussa Bilali</t>
  </si>
  <si>
    <t>Neitou</t>
  </si>
  <si>
    <t>Deibou</t>
  </si>
  <si>
    <t>Wouro sambe boyi</t>
  </si>
  <si>
    <t>Vrea Litame</t>
  </si>
  <si>
    <t>Héléré</t>
  </si>
  <si>
    <t>samba dega</t>
  </si>
  <si>
    <t>Sagné</t>
  </si>
  <si>
    <t>MBelone</t>
  </si>
  <si>
    <t>Louguere</t>
  </si>
  <si>
    <t>Sagny</t>
  </si>
  <si>
    <t>sanè(E3)</t>
  </si>
  <si>
    <t>gourel samana</t>
  </si>
  <si>
    <t>Toulel</t>
  </si>
  <si>
    <t>Nouma</t>
  </si>
  <si>
    <t>Wali Djantang</t>
  </si>
  <si>
    <t>panpach</t>
  </si>
  <si>
    <t>Diami Golla</t>
  </si>
  <si>
    <t>Bedinki</t>
  </si>
  <si>
    <t>Sinthiane Padalal</t>
  </si>
  <si>
    <t>wali Djenteg</t>
  </si>
  <si>
    <t>Gourel  Joula</t>
  </si>
  <si>
    <t>Wali Djantiang ( Legal Founangue)</t>
  </si>
  <si>
    <t>Waly Diantang</t>
  </si>
  <si>
    <t>Bokhol</t>
  </si>
  <si>
    <t>Elmediaera</t>
  </si>
  <si>
    <t>Jektoubel Ehel Sweid</t>
  </si>
  <si>
    <t>Ehel Maham</t>
  </si>
  <si>
    <t>Azgueilem  3</t>
  </si>
  <si>
    <t>Azgueilem  2</t>
  </si>
  <si>
    <t>Azgueilem  1</t>
  </si>
  <si>
    <t>Lembaghded</t>
  </si>
  <si>
    <t>Boudherwa   1</t>
  </si>
  <si>
    <t>Azgueilem 2 sud</t>
  </si>
  <si>
    <t>Dar Salam</t>
  </si>
  <si>
    <t>Jektouba Ehl Ahmed M'beirick</t>
  </si>
  <si>
    <t>Karwatt</t>
  </si>
  <si>
    <t>Bathet Moït</t>
  </si>
  <si>
    <t>Jatel  3</t>
  </si>
  <si>
    <t>Bathet meit</t>
  </si>
  <si>
    <t>Jatel 4</t>
  </si>
  <si>
    <t>Evediar Ehel Cheikh Ould Meni</t>
  </si>
  <si>
    <t>Elgatyatt</t>
  </si>
  <si>
    <t>Benyamess</t>
  </si>
  <si>
    <t>Tweimirt</t>
  </si>
  <si>
    <t>Elgatyatt (Chergui)</t>
  </si>
  <si>
    <t>Bathett Moitt</t>
  </si>
  <si>
    <t>Tweijila (Sahli)</t>
  </si>
  <si>
    <t>Elhejaj</t>
  </si>
  <si>
    <t>Wad Elbarka 1</t>
  </si>
  <si>
    <t>Wad Elbarka 2</t>
  </si>
  <si>
    <t>Lekneiz</t>
  </si>
  <si>
    <t>Njamra</t>
  </si>
  <si>
    <t>Awlad Eli</t>
  </si>
  <si>
    <t>Boukel Lemdene</t>
  </si>
  <si>
    <t>Ehel Mohamed Mbarek</t>
  </si>
  <si>
    <t>Ehel Elemine</t>
  </si>
  <si>
    <t>Elmouharma</t>
  </si>
  <si>
    <t>Ehel Moyane</t>
  </si>
  <si>
    <t>Koudiwar</t>
  </si>
  <si>
    <t>Lekhsara (Elislah)</t>
  </si>
  <si>
    <t>Tikatene</t>
  </si>
  <si>
    <t>Boukel Chweikla</t>
  </si>
  <si>
    <t>Boukel Samar</t>
  </si>
  <si>
    <t>Boukel Lembaratt</t>
  </si>
  <si>
    <t>Boukel Lebyadh</t>
  </si>
  <si>
    <t>Mamadou Demba</t>
  </si>
  <si>
    <t>Boukel</t>
  </si>
  <si>
    <t>Beina</t>
  </si>
  <si>
    <t>ewlad gheylan</t>
  </si>
  <si>
    <t>Jatel Legsar   1</t>
  </si>
  <si>
    <t>Jatel 2  Ehel Sleimane</t>
  </si>
  <si>
    <t>Jatel 2</t>
  </si>
  <si>
    <t>Awlad Elkeihel</t>
  </si>
  <si>
    <t>Lembahra</t>
  </si>
  <si>
    <t>Mbeidia</t>
  </si>
  <si>
    <t>Lehmamatt</t>
  </si>
  <si>
    <t>Ehel Dhar</t>
  </si>
  <si>
    <t>Elvelka</t>
  </si>
  <si>
    <t>Terkez</t>
  </si>
  <si>
    <t>Mseiha</t>
  </si>
  <si>
    <t>Dar Esselama(Mheibez)</t>
  </si>
  <si>
    <t>Boukel(Lmden2)</t>
  </si>
  <si>
    <t>Ehel Imijine Ehel Harkoub</t>
  </si>
  <si>
    <t>Debay Leawamre</t>
  </si>
  <si>
    <t>Ehel Sidaty</t>
  </si>
  <si>
    <t>Mboud</t>
  </si>
  <si>
    <t>Evediar Ehel cheikh oul Meni 2</t>
  </si>
  <si>
    <t>Tweijilett Anouazir</t>
  </si>
  <si>
    <t>Ehel Eameira</t>
  </si>
  <si>
    <t>El moujmae 2</t>
  </si>
  <si>
    <t>El mougamae 1</t>
  </si>
  <si>
    <t>Avdieidjir Ehel Mahmoud</t>
  </si>
  <si>
    <t>Ehel Khater</t>
  </si>
  <si>
    <t>Ehel Adar</t>
  </si>
  <si>
    <t>Avdieidjir Ehel Amar</t>
  </si>
  <si>
    <t>Ehel Ervigh</t>
  </si>
  <si>
    <t>Wendou Goumye</t>
  </si>
  <si>
    <t>Oudey Chrak Idewache</t>
  </si>
  <si>
    <t>Ehel Mohamed Ould Malal</t>
  </si>
  <si>
    <t>Medene Leghlig</t>
  </si>
  <si>
    <t>Oudey Chrak Idewache (Chergui)</t>
  </si>
  <si>
    <t>Mheiriz</t>
  </si>
  <si>
    <t>Debay Zbel</t>
  </si>
  <si>
    <t>Elmazelga</t>
  </si>
  <si>
    <t>Raha</t>
  </si>
  <si>
    <t>Tweizekra</t>
  </si>
  <si>
    <t>Mheiriz (Garage)</t>
  </si>
  <si>
    <t>Raha ( Linde)</t>
  </si>
  <si>
    <t>Tweizekre (Chergui)</t>
  </si>
  <si>
    <t>Elmazelga (Foullane)</t>
  </si>
  <si>
    <t>Wouro Marsa</t>
  </si>
  <si>
    <t>Tematt</t>
  </si>
  <si>
    <t>Wouro Dieri</t>
  </si>
  <si>
    <t>Elawveli</t>
  </si>
  <si>
    <t>Lembaghded (Wendu Jami)</t>
  </si>
  <si>
    <t>Tinel</t>
  </si>
  <si>
    <t>Leidi</t>
  </si>
  <si>
    <t>Roumana</t>
  </si>
  <si>
    <t>Hsey Aftoutt</t>
  </si>
  <si>
    <t>Ehel Kreiche</t>
  </si>
  <si>
    <t>Kreyab</t>
  </si>
  <si>
    <t>Elamda</t>
  </si>
  <si>
    <t>Tezekra</t>
  </si>
  <si>
    <t>Alana</t>
  </si>
  <si>
    <t>Ghabou</t>
  </si>
  <si>
    <t>Baydjam</t>
  </si>
  <si>
    <t>Beidiam</t>
  </si>
  <si>
    <t>Cheya 2</t>
  </si>
  <si>
    <t>Sed Elma</t>
  </si>
  <si>
    <t>Elhora</t>
  </si>
  <si>
    <t>Ehel Yaya</t>
  </si>
  <si>
    <t>Arghaw</t>
  </si>
  <si>
    <t>Bota 1</t>
  </si>
  <si>
    <t>Bota Ivoulane</t>
  </si>
  <si>
    <t>Boki Dianbé</t>
  </si>
  <si>
    <t>Diogountourou 2</t>
  </si>
  <si>
    <t>Diogountourou 1</t>
  </si>
  <si>
    <t>Ehel Boulehya</t>
  </si>
  <si>
    <t>Maghadiouga</t>
  </si>
  <si>
    <t>Medene Leghlal</t>
  </si>
  <si>
    <t>Gemou 1</t>
  </si>
  <si>
    <t>Gemou Elmoussafrine</t>
  </si>
  <si>
    <t>Gemou 2</t>
  </si>
  <si>
    <t>Ghabou Elghadim</t>
  </si>
  <si>
    <t>Ghabou Eljedida</t>
  </si>
  <si>
    <t>Ghabou Kouthié</t>
  </si>
  <si>
    <t>Nientou 2</t>
  </si>
  <si>
    <t>Nientou 1</t>
  </si>
  <si>
    <t>Saboussiré</t>
  </si>
  <si>
    <t>Saboussiré 2</t>
  </si>
  <si>
    <t>Saboussiré 3</t>
  </si>
  <si>
    <t>Gouraye</t>
  </si>
  <si>
    <t>Sabou Wendou</t>
  </si>
  <si>
    <t>Sabou Touti</t>
  </si>
  <si>
    <t>Hamdalay</t>
  </si>
  <si>
    <t>Arava</t>
  </si>
  <si>
    <t>Boutenda</t>
  </si>
  <si>
    <t>Samba Kandji</t>
  </si>
  <si>
    <t>Diaguily</t>
  </si>
  <si>
    <t>Kothié</t>
  </si>
  <si>
    <t>Sounetou</t>
  </si>
  <si>
    <t>Molissino Soninké</t>
  </si>
  <si>
    <t>Karametou</t>
  </si>
  <si>
    <t>Molissino Foulbé 2</t>
  </si>
  <si>
    <t>Molissino Foulbé 1</t>
  </si>
  <si>
    <t>Wendou Goubé</t>
  </si>
  <si>
    <t>Sabou Elbidhane</t>
  </si>
  <si>
    <t>Toumbou</t>
  </si>
  <si>
    <t>Wouro Leldo</t>
  </si>
  <si>
    <t>Mbeighirett Blal</t>
  </si>
  <si>
    <t>Mbeighirett Ndahmoud</t>
  </si>
  <si>
    <t>Mamadou Gor</t>
  </si>
  <si>
    <t>Mbeighirett Essahaba</t>
  </si>
  <si>
    <t>Srankwatt Sadioro</t>
  </si>
  <si>
    <t>Zneigui Foulbé</t>
  </si>
  <si>
    <t>Raki 2</t>
  </si>
  <si>
    <t>Raki 3</t>
  </si>
  <si>
    <t>Souvi</t>
  </si>
  <si>
    <t>Chorfa</t>
  </si>
  <si>
    <t>Amaga Ehel Mokhtar Ould Boubakar</t>
  </si>
  <si>
    <t>Elmesgoul</t>
  </si>
  <si>
    <t>Ehel Barou 2</t>
  </si>
  <si>
    <t>Boulehya</t>
  </si>
  <si>
    <t>Salihine</t>
  </si>
  <si>
    <t>Mbeidi Amaga</t>
  </si>
  <si>
    <t>Ehel Mohamed Ould Bowa</t>
  </si>
  <si>
    <t>Agweir</t>
  </si>
  <si>
    <t>Davoue</t>
  </si>
  <si>
    <t>Mbargou</t>
  </si>
  <si>
    <t>Bouguerba</t>
  </si>
  <si>
    <t>Ndaw Demba Mori</t>
  </si>
  <si>
    <t>Ndaw Diewol</t>
  </si>
  <si>
    <t>Aleina</t>
  </si>
  <si>
    <t>Dara Doussou</t>
  </si>
  <si>
    <t>Wouro Hairé</t>
  </si>
  <si>
    <t>Lefkarine</t>
  </si>
  <si>
    <t>Ehel Eljeilani Garva</t>
  </si>
  <si>
    <t>Ehel Molel</t>
  </si>
  <si>
    <t>Garva Foulbé</t>
  </si>
  <si>
    <t>Leebelli</t>
  </si>
  <si>
    <t>Ouweid Amour Eroumda</t>
  </si>
  <si>
    <t>Ouweid Amour Ehel Sweilik</t>
  </si>
  <si>
    <t>Elmedroum</t>
  </si>
  <si>
    <t>Lembeidi Assagha</t>
  </si>
  <si>
    <t>Ouweid Ejrid</t>
  </si>
  <si>
    <t>Ndoumeli Niaki</t>
  </si>
  <si>
    <t>Ould Jidou Ganki</t>
  </si>
  <si>
    <t>Ehel Malik</t>
  </si>
  <si>
    <t>Debay Hamdiya</t>
  </si>
  <si>
    <t>Ehel Mamoune</t>
  </si>
  <si>
    <t>Ehel Moimi</t>
  </si>
  <si>
    <t>Ehel Lemrabett</t>
  </si>
  <si>
    <t>Soudou Ganki</t>
  </si>
  <si>
    <t>Elmetailag Edebay</t>
  </si>
  <si>
    <t>Elmetailag 2</t>
  </si>
  <si>
    <t>Kalinioro</t>
  </si>
  <si>
    <t>Gourel Soulé</t>
  </si>
  <si>
    <t>Leabouli</t>
  </si>
  <si>
    <t>Dolol Saidou</t>
  </si>
  <si>
    <t>Saidou Ehel Sidi</t>
  </si>
  <si>
    <t>Thiéneli</t>
  </si>
  <si>
    <t>Gsar Elhaj</t>
  </si>
  <si>
    <t>Diendiourou Edebay</t>
  </si>
  <si>
    <t>Mbeighir</t>
  </si>
  <si>
    <t>Aine Rahma</t>
  </si>
  <si>
    <t>Messyel Leadham</t>
  </si>
  <si>
    <t>Ehel Taleb Abdalla</t>
  </si>
  <si>
    <t>Mbaissane 1</t>
  </si>
  <si>
    <t>Mbaissane 2</t>
  </si>
  <si>
    <t>Boudioubaya Elbidhane 2</t>
  </si>
  <si>
    <t>Gueleweir 1</t>
  </si>
  <si>
    <t>Gueleweir 2</t>
  </si>
  <si>
    <t>Boudioubaya Ivoulane 1</t>
  </si>
  <si>
    <t>Makam ibrahim</t>
  </si>
  <si>
    <t>Ehel oubeid</t>
  </si>
  <si>
    <t>Ehel ahmed babou</t>
  </si>
  <si>
    <t>Dar salam</t>
  </si>
  <si>
    <t>Ouro djoulel</t>
  </si>
  <si>
    <t>El meymoun</t>
  </si>
  <si>
    <t>Ould Jidou Ehel Mbarek</t>
  </si>
  <si>
    <t>Ould Jidou Ehel Elkhay</t>
  </si>
  <si>
    <t>Ould Jidou Ivoulane</t>
  </si>
  <si>
    <t>Teidouma Foulbé</t>
  </si>
  <si>
    <t>Leboudi</t>
  </si>
  <si>
    <t>Teidouma Zbeiratt</t>
  </si>
  <si>
    <t>Tektaka 2</t>
  </si>
  <si>
    <t>Tektaka 1</t>
  </si>
  <si>
    <t>Ehel Ebewbek</t>
  </si>
  <si>
    <t>Ehel Lekhal</t>
  </si>
  <si>
    <t>Ehel Messoud</t>
  </si>
  <si>
    <t>Ehel Sidahmed Ngui</t>
  </si>
  <si>
    <t>Antene Enezaha</t>
  </si>
  <si>
    <t>Dakhlett Kelchi</t>
  </si>
  <si>
    <t>Ehel Abeidi</t>
  </si>
  <si>
    <t>Ehel Etmeimicha</t>
  </si>
  <si>
    <t>Tektake Samba Ngoume</t>
  </si>
  <si>
    <t>Arr</t>
  </si>
  <si>
    <t>Nkhaila 1</t>
  </si>
  <si>
    <t>Ould Bomba Ould Jidou</t>
  </si>
  <si>
    <t>Nkhaila 4</t>
  </si>
  <si>
    <t>Wompou</t>
  </si>
  <si>
    <t>Kadiel Zakarya 2</t>
  </si>
  <si>
    <t>ketwel</t>
  </si>
  <si>
    <t>Guédiéwal</t>
  </si>
  <si>
    <t>Diagui Samba Bouldé</t>
  </si>
  <si>
    <t>Diagui Foulbé Diéri</t>
  </si>
  <si>
    <t>Bosséyabé</t>
  </si>
  <si>
    <t>Hassi Bagra</t>
  </si>
  <si>
    <t>Bou Guerba Bejegheir</t>
  </si>
  <si>
    <t>Tabal 4</t>
  </si>
  <si>
    <t>Niomel Barobé</t>
  </si>
  <si>
    <t>Agweinitt</t>
  </si>
  <si>
    <t>Wouro Douya</t>
  </si>
  <si>
    <t>Gourel Lefou</t>
  </si>
  <si>
    <t>Gourel Boundou</t>
  </si>
  <si>
    <t>Ejar Ehel Ali</t>
  </si>
  <si>
    <t>Wouro Diawbé</t>
  </si>
  <si>
    <t>Wouro Ma Peul</t>
  </si>
  <si>
    <t>Wouro Deka</t>
  </si>
  <si>
    <t>Wouro Deidi</t>
  </si>
  <si>
    <t>Lega Boudami</t>
  </si>
  <si>
    <t>Bedizguene</t>
  </si>
  <si>
    <t>Kediama</t>
  </si>
  <si>
    <t>Dieibaba</t>
  </si>
  <si>
    <t>Ejar Soninké</t>
  </si>
  <si>
    <t>Chelkha Elbeidha</t>
  </si>
  <si>
    <t>Ndiarone Diawambé</t>
  </si>
  <si>
    <t>Ndiarone Wouro Boundou</t>
  </si>
  <si>
    <t>Ndiarone Fad Boubou</t>
  </si>
  <si>
    <t>Wouro Hesso</t>
  </si>
  <si>
    <t>Wouro Mamadou Hawo</t>
  </si>
  <si>
    <t>Rgueig</t>
  </si>
  <si>
    <t>Boilene</t>
  </si>
  <si>
    <t>Diagui Oumar Nouh</t>
  </si>
  <si>
    <t>Hassi Chegar</t>
  </si>
  <si>
    <t>Diala</t>
  </si>
  <si>
    <t>Lehchich</t>
  </si>
  <si>
    <t>Elvourghaili</t>
  </si>
  <si>
    <t>Zreigatt</t>
  </si>
  <si>
    <t>Tourimé Mandja</t>
  </si>
  <si>
    <t>Tachout</t>
  </si>
  <si>
    <t>Tachott Botokholo</t>
  </si>
  <si>
    <t>Ehel Maetoug</t>
  </si>
  <si>
    <t>Niorodel</t>
  </si>
  <si>
    <t>Yendi Kouba</t>
  </si>
  <si>
    <t>Gourel Bouri</t>
  </si>
  <si>
    <t>Hassi Elahma 2</t>
  </si>
  <si>
    <t>Gourel Mohamed Djoum</t>
  </si>
  <si>
    <t>Ould Mboirik</t>
  </si>
  <si>
    <t>Medina Garva</t>
  </si>
  <si>
    <t>Gadil Garaj</t>
  </si>
  <si>
    <t>Bitel</t>
  </si>
  <si>
    <t>Laghvouya</t>
  </si>
  <si>
    <t>Sélibaby</t>
  </si>
  <si>
    <t>Kadil Garva</t>
  </si>
  <si>
    <t>Thiénel Djibaya</t>
  </si>
  <si>
    <t>Betel</t>
  </si>
  <si>
    <t>Ould Mboni Djibaya</t>
  </si>
  <si>
    <t>Hassi Diogal</t>
  </si>
  <si>
    <t>Verkaka</t>
  </si>
  <si>
    <t>Samba Doumbel</t>
  </si>
  <si>
    <t>Ould Mboni Edebay</t>
  </si>
  <si>
    <t>Belekhdoud</t>
  </si>
  <si>
    <t>Aweicha Foulbé</t>
  </si>
  <si>
    <t>Artmou</t>
  </si>
  <si>
    <t>Elwaera Ehel Hmoimid</t>
  </si>
  <si>
    <t>Hsey Sidi Edebay</t>
  </si>
  <si>
    <t>Hsey Sidi Ivoulane</t>
  </si>
  <si>
    <t>Gourel Adama</t>
  </si>
  <si>
    <t>Sangué Diéri</t>
  </si>
  <si>
    <t>Sankou</t>
  </si>
  <si>
    <t>Amourj</t>
  </si>
  <si>
    <t>Adel Bagrou</t>
  </si>
  <si>
    <t>Arche Tevellalitt</t>
  </si>
  <si>
    <t>Dar Elkheir 1</t>
  </si>
  <si>
    <t>Lighatha Ehel Taleb Brahim</t>
  </si>
  <si>
    <t>Vedra Elguett</t>
  </si>
  <si>
    <t>Ehel Sidi Ould Eli Ould Brahim</t>
  </si>
  <si>
    <t>Ehel Bowba</t>
  </si>
  <si>
    <t>Ehel Amou</t>
  </si>
  <si>
    <t>Ehel Eguelay</t>
  </si>
  <si>
    <t>Ebatt Idabek</t>
  </si>
  <si>
    <t>Rmeili 1</t>
  </si>
  <si>
    <t>Dar Naim Idabek</t>
  </si>
  <si>
    <t>Essaida</t>
  </si>
  <si>
    <t>Elmoumna</t>
  </si>
  <si>
    <t>Mebrouk Ehel Ahmedna</t>
  </si>
  <si>
    <t>Elmechrae</t>
  </si>
  <si>
    <t>Ehel Esseni</t>
  </si>
  <si>
    <t>Assekra</t>
  </si>
  <si>
    <t>Ehel Enaji Ould Ahmed Chedad</t>
  </si>
  <si>
    <t>Lekreiss</t>
  </si>
  <si>
    <t>Hodh Chargui</t>
  </si>
  <si>
    <t>Ehel Ahmed lhavd</t>
  </si>
  <si>
    <t>Ehel sabogho</t>
  </si>
  <si>
    <t>Ehel Boybou (Tamate)</t>
  </si>
  <si>
    <t>Ehel Joumani</t>
  </si>
  <si>
    <t>Ehel Moissa</t>
  </si>
  <si>
    <t>Ehel Salem Tavilalet</t>
  </si>
  <si>
    <t>Vethe</t>
  </si>
  <si>
    <t>Leghneig 2</t>
  </si>
  <si>
    <t>Adel Begrou</t>
  </si>
  <si>
    <t>Ehel Bougueiri 1</t>
  </si>
  <si>
    <t>Debay Hamdinou</t>
  </si>
  <si>
    <t>Boubzeirida</t>
  </si>
  <si>
    <t>Dhrae Levrass</t>
  </si>
  <si>
    <t>Nbeyitt Ar</t>
  </si>
  <si>
    <t>Bay Ehel Ahmed Seiloum</t>
  </si>
  <si>
    <t>Medinett Sag</t>
  </si>
  <si>
    <t>Ehel Talib Binte</t>
  </si>
  <si>
    <t>Wadje</t>
  </si>
  <si>
    <t>Ehel Kheir Alla</t>
  </si>
  <si>
    <t>Mouftaha tavelalet</t>
  </si>
  <si>
    <t>Dar Naim Zmarig</t>
  </si>
  <si>
    <t>Jelak 3</t>
  </si>
  <si>
    <t>Zbeira</t>
  </si>
  <si>
    <t>Elmasgoul 2</t>
  </si>
  <si>
    <t>Elmasgoul 3</t>
  </si>
  <si>
    <t>Elmasgoul 1</t>
  </si>
  <si>
    <t>Ehel Cheikh Mohamed Laghdhaf</t>
  </si>
  <si>
    <t>Elbouteniya 1</t>
  </si>
  <si>
    <t>Elbouteniya 2</t>
  </si>
  <si>
    <t>Elbouteniya Ehel Messoud</t>
  </si>
  <si>
    <t>Leghdeira</t>
  </si>
  <si>
    <t>Goubya Ehel Mohamed Navae</t>
  </si>
  <si>
    <t>Goubya Eljedida</t>
  </si>
  <si>
    <t>Goubya Elmesjid</t>
  </si>
  <si>
    <t>Goubya 1</t>
  </si>
  <si>
    <t>Goubya 2</t>
  </si>
  <si>
    <t>Dar Esselam Ehel Houmeid</t>
  </si>
  <si>
    <t>Goubya Sava</t>
  </si>
  <si>
    <t>Medina Targualett</t>
  </si>
  <si>
    <t>Goubya Elkhadhra</t>
  </si>
  <si>
    <t>Ehel  Jidou  Ould  Navae</t>
  </si>
  <si>
    <t>Legaida</t>
  </si>
  <si>
    <t>Eladala Ehel Elemine</t>
  </si>
  <si>
    <t>Ehel Oumar</t>
  </si>
  <si>
    <t>Moileh  Echorva</t>
  </si>
  <si>
    <t>Ehel Oudaa Ould Haj Oumarou</t>
  </si>
  <si>
    <t>Sombi 3</t>
  </si>
  <si>
    <t>Debay Jidou Ould Navae</t>
  </si>
  <si>
    <t>Mabrouk  Mzeimid</t>
  </si>
  <si>
    <t>Mabrouk Ehel Baba</t>
  </si>
  <si>
    <t>Nebka</t>
  </si>
  <si>
    <t>Mzeimid</t>
  </si>
  <si>
    <t>Ehel Maetough</t>
  </si>
  <si>
    <t>Medina Ehel Kaber</t>
  </si>
  <si>
    <t>El Khamra</t>
  </si>
  <si>
    <t>Rkeina</t>
  </si>
  <si>
    <t>Sivane 1</t>
  </si>
  <si>
    <t>Sivane 2</t>
  </si>
  <si>
    <t>Eladala</t>
  </si>
  <si>
    <t>Ribatt</t>
  </si>
  <si>
    <t>Magham</t>
  </si>
  <si>
    <t>Medinett Ehel Badi</t>
  </si>
  <si>
    <t>Ehel Essabar</t>
  </si>
  <si>
    <t>Lemhairid Lehritha</t>
  </si>
  <si>
    <t>Zraviyatt</t>
  </si>
  <si>
    <t>Treyih</t>
  </si>
  <si>
    <t>Amourj Elbel</t>
  </si>
  <si>
    <t>Lighatha</t>
  </si>
  <si>
    <t>Oum Enour 1</t>
  </si>
  <si>
    <t>Boueche 1</t>
  </si>
  <si>
    <t>Tekefaya Ehel Jidou</t>
  </si>
  <si>
    <t>Ehel Oudaa</t>
  </si>
  <si>
    <t>Laba Ehel Salek</t>
  </si>
  <si>
    <t>Laba Ehel Mohemd Elabd</t>
  </si>
  <si>
    <t>Elmesgoul Rwaha</t>
  </si>
  <si>
    <t>Medroum Ehel Sidi Hamed</t>
  </si>
  <si>
    <t>Ganda</t>
  </si>
  <si>
    <t>Nechra Ehel Beidali</t>
  </si>
  <si>
    <t>Nechra Ehel Eli Aloua</t>
  </si>
  <si>
    <t>Ehel Seyidna Ould Laebeid</t>
  </si>
  <si>
    <t>Boutib Eladala</t>
  </si>
  <si>
    <t>Boutib 2</t>
  </si>
  <si>
    <t>Boutib 1</t>
  </si>
  <si>
    <t>Ehel Yehefdhou</t>
  </si>
  <si>
    <t>Ehel Zeidane</t>
  </si>
  <si>
    <t>Ehel Salem (hay el medrasse)</t>
  </si>
  <si>
    <t>Elhovra  Elbeidha</t>
  </si>
  <si>
    <t>Ehel Itawol Oumrou</t>
  </si>
  <si>
    <t>Ehel Essaid</t>
  </si>
  <si>
    <t>Ehel Samba.</t>
  </si>
  <si>
    <t>Elguetae 1</t>
  </si>
  <si>
    <t>Elguetae 2</t>
  </si>
  <si>
    <t>Ehel Hamoudi</t>
  </si>
  <si>
    <t>Tamra 4</t>
  </si>
  <si>
    <t>Boutib 3</t>
  </si>
  <si>
    <t>Ehel matalla</t>
  </si>
  <si>
    <t>bautib 2 ehlaudeid</t>
  </si>
  <si>
    <t>Elwassaa 2</t>
  </si>
  <si>
    <t>Elwassaa 1</t>
  </si>
  <si>
    <t>Aine Chwamatt</t>
  </si>
  <si>
    <t>Dekni Mbeizir</t>
  </si>
  <si>
    <t>Dekni Ijoumane</t>
  </si>
  <si>
    <t>Elmebdoua 2</t>
  </si>
  <si>
    <t>Mebrouk Ehel Salek Vall</t>
  </si>
  <si>
    <t>Elmebdoua 1</t>
  </si>
  <si>
    <t>Ehel Cheikhna Ould Mbarek</t>
  </si>
  <si>
    <t>Dekni Legwanine</t>
  </si>
  <si>
    <t>Hweiriya</t>
  </si>
  <si>
    <t>Laesseikri</t>
  </si>
  <si>
    <t>Tichilitt Ndrene</t>
  </si>
  <si>
    <t>Ehel Boudadiya</t>
  </si>
  <si>
    <t>Tichilitt Enissane</t>
  </si>
  <si>
    <t>Ehel Ahmed Laghdhaf</t>
  </si>
  <si>
    <t>Ehel Beyina</t>
  </si>
  <si>
    <t>Ehel Edermaz</t>
  </si>
  <si>
    <t>Magtae Lehjar</t>
  </si>
  <si>
    <t>ehel yebe khouye babe</t>
  </si>
  <si>
    <t>Ehel Moulaye Saleck</t>
  </si>
  <si>
    <t>Meden Ehel Taleb Ely</t>
  </si>
  <si>
    <t>Abneighat</t>
  </si>
  <si>
    <t>Naim Ehel Taleb Jidou</t>
  </si>
  <si>
    <t>Ehel Mohamed Ould Hormatala</t>
  </si>
  <si>
    <t>Ehel Abeidala</t>
  </si>
  <si>
    <t>Ehel Hama</t>
  </si>
  <si>
    <t>Tamra 1</t>
  </si>
  <si>
    <t>Tamra 2</t>
  </si>
  <si>
    <t>Tamra 3</t>
  </si>
  <si>
    <t>Legdour</t>
  </si>
  <si>
    <t>Ehel Elyass</t>
  </si>
  <si>
    <t>Hassi Elavia</t>
  </si>
  <si>
    <t>Zeine Echowva</t>
  </si>
  <si>
    <t>Ehel Beidali</t>
  </si>
  <si>
    <t>Tweimirt Lemarid</t>
  </si>
  <si>
    <t>Ehel Eli</t>
  </si>
  <si>
    <t>Ehel Eli Najem</t>
  </si>
  <si>
    <t>Ehel Belati</t>
  </si>
  <si>
    <t>Safha Ehel Eli Najem</t>
  </si>
  <si>
    <t>Ehel Guewatt</t>
  </si>
  <si>
    <t>Arche Salmena</t>
  </si>
  <si>
    <t>Arche Yaghainih</t>
  </si>
  <si>
    <t>Arche Zeini</t>
  </si>
  <si>
    <t>Ehel Zeini</t>
  </si>
  <si>
    <t>Aine Tajekanett</t>
  </si>
  <si>
    <t>Tweimirt Izelyane</t>
  </si>
  <si>
    <t>Safha Ehel Mboirik</t>
  </si>
  <si>
    <t>Lemreïvid</t>
  </si>
  <si>
    <t>Tweimirit Lemarid II</t>
  </si>
  <si>
    <t>Zweïkye</t>
  </si>
  <si>
    <t>Ely Najim Kleywat Nour</t>
  </si>
  <si>
    <t>Oum Aguenata2</t>
  </si>
  <si>
    <t>Oum Ajweilek</t>
  </si>
  <si>
    <t>Tebae Teichtaya</t>
  </si>
  <si>
    <t>Tebae Ghali</t>
  </si>
  <si>
    <t>Ehel Abd Esselam</t>
  </si>
  <si>
    <t>Oum Eacheiche</t>
  </si>
  <si>
    <t>Anagh Ehel Mboirik</t>
  </si>
  <si>
    <t>Anaghe Ehel Abdelkerime</t>
  </si>
  <si>
    <t>Anagh Ehel Jabi</t>
  </si>
  <si>
    <t>Ehel Mohamed Bouya</t>
  </si>
  <si>
    <t>Ehel Laghdhaf</t>
  </si>
  <si>
    <t>Tendi</t>
  </si>
  <si>
    <t>Ehel Moulay</t>
  </si>
  <si>
    <t>Lemba</t>
  </si>
  <si>
    <t>Laerache</t>
  </si>
  <si>
    <t>Ehel Abidine Ould Sweidi</t>
  </si>
  <si>
    <t>Bir Ehel Elmami</t>
  </si>
  <si>
    <t>Ehel Mohamd  Echeikh</t>
  </si>
  <si>
    <t>Ehel Jiyed Ould Elghewth</t>
  </si>
  <si>
    <t>Ehel Ndeida</t>
  </si>
  <si>
    <t>Khadharett Ehel Moussa</t>
  </si>
  <si>
    <t>Lebyar Essahliyine</t>
  </si>
  <si>
    <t>Basseknou</t>
  </si>
  <si>
    <t>Sedra</t>
  </si>
  <si>
    <t>Lemghara</t>
  </si>
  <si>
    <t>El Megve</t>
  </si>
  <si>
    <t>Dbeiji</t>
  </si>
  <si>
    <t>Lemseiguil</t>
  </si>
  <si>
    <t>Bassiknou</t>
  </si>
  <si>
    <t>Baghdad (ehel moulay hacen ehel cheikh)</t>
  </si>
  <si>
    <t>keta ness</t>
  </si>
  <si>
    <t>Aghor</t>
  </si>
  <si>
    <t>Aghor El gharbi</t>
  </si>
  <si>
    <t>Vessale</t>
  </si>
  <si>
    <t>Diouweinkara</t>
  </si>
  <si>
    <t>Medala</t>
  </si>
  <si>
    <t>Elkheir Elgani</t>
  </si>
  <si>
    <t>Elbeidh</t>
  </si>
  <si>
    <t>Vassala</t>
  </si>
  <si>
    <t>Kendierla</t>
  </si>
  <si>
    <t>Kleiva</t>
  </si>
  <si>
    <t>Kousana</t>
  </si>
  <si>
    <t>Hassi Hajba</t>
  </si>
  <si>
    <t>Mbera 1</t>
  </si>
  <si>
    <t>ehel ahamdou</t>
  </si>
  <si>
    <t>ehel tfeil</t>
  </si>
  <si>
    <t>Mbera 2</t>
  </si>
  <si>
    <t>Djiguenni</t>
  </si>
  <si>
    <t>Aoueinat Ez Bel</t>
  </si>
  <si>
    <t>Hassi Ehel Abdi 2</t>
  </si>
  <si>
    <t>Elavyatt</t>
  </si>
  <si>
    <t>Hassi Essalek</t>
  </si>
  <si>
    <t>Aoueinat Zbel</t>
  </si>
  <si>
    <t>amouret ghali</t>
  </si>
  <si>
    <t>echmatte ared teyiba</t>
  </si>
  <si>
    <t>chmatt alarch</t>
  </si>
  <si>
    <t>Koumbi Saleh</t>
  </si>
  <si>
    <t>Ehel Hamla</t>
  </si>
  <si>
    <t>Ehel Abdelwahab</t>
  </si>
  <si>
    <t>Ehel Hartane</t>
  </si>
  <si>
    <t>Ehel Tijani</t>
  </si>
  <si>
    <t>Ehel Ahmed Vall</t>
  </si>
  <si>
    <t>Lardha</t>
  </si>
  <si>
    <t>Ehel Haimad</t>
  </si>
  <si>
    <t>Elvadhla</t>
  </si>
  <si>
    <t>Reghwa</t>
  </si>
  <si>
    <t>Bouta</t>
  </si>
  <si>
    <t>Elhel Abdarahmane</t>
  </si>
  <si>
    <t>Ehel Ahmed Belkheir</t>
  </si>
  <si>
    <t>Ehel Ghaber</t>
  </si>
  <si>
    <t>Ehel Mhamed</t>
  </si>
  <si>
    <t>Hassi Brahim</t>
  </si>
  <si>
    <t>Khachem Ezir</t>
  </si>
  <si>
    <t>Charwata 1</t>
  </si>
  <si>
    <t>Charwata 2</t>
  </si>
  <si>
    <t>Ehel Bah</t>
  </si>
  <si>
    <t>Ehel Taleb Ahmed</t>
  </si>
  <si>
    <t>Timbedra</t>
  </si>
  <si>
    <t>Bousteila</t>
  </si>
  <si>
    <t>zeidiya</t>
  </si>
  <si>
    <t>Feirenni</t>
  </si>
  <si>
    <t>Joumaniya 1</t>
  </si>
  <si>
    <t>Ehel Ramdhane</t>
  </si>
  <si>
    <t>Oum Nour</t>
  </si>
  <si>
    <t>Elagla</t>
  </si>
  <si>
    <t>Tweyil Ivoulane</t>
  </si>
  <si>
    <t>Ghlig Leatariss</t>
  </si>
  <si>
    <t>Ghlig Ehel Beye</t>
  </si>
  <si>
    <t>Aijoune Ehel Bati</t>
  </si>
  <si>
    <t>Lebheir 1</t>
  </si>
  <si>
    <t>Lebheir 2</t>
  </si>
  <si>
    <t>Ehel Neni</t>
  </si>
  <si>
    <t>Oum Znina</t>
  </si>
  <si>
    <t>Kasr El Barke</t>
  </si>
  <si>
    <t>Dembaya</t>
  </si>
  <si>
    <t>Ehel Blalal</t>
  </si>
  <si>
    <t>Ehel Bilel</t>
  </si>
  <si>
    <t>Elbekay</t>
  </si>
  <si>
    <t>Ehel Toubali</t>
  </si>
  <si>
    <t>Ehel Mhaimed</t>
  </si>
  <si>
    <t>Bneibari</t>
  </si>
  <si>
    <t>Gasr El Barka</t>
  </si>
  <si>
    <t>Haye Elmedrsa</t>
  </si>
  <si>
    <t>Zweiratt</t>
  </si>
  <si>
    <t>Tevragh Zeina</t>
  </si>
  <si>
    <t>Hsey Leghnem</t>
  </si>
  <si>
    <t>Gasr Elbarka</t>
  </si>
  <si>
    <t>Arwassil</t>
  </si>
  <si>
    <t>Selari</t>
  </si>
  <si>
    <t>Saghiri</t>
  </si>
  <si>
    <t>El-Kerdadiya</t>
  </si>
  <si>
    <t>Hsey Leghnam (1)</t>
  </si>
  <si>
    <t>Ould Elarba</t>
  </si>
  <si>
    <t>Mabrouk</t>
  </si>
  <si>
    <t>Tichilitt</t>
  </si>
  <si>
    <t>Oum Sfeya</t>
  </si>
  <si>
    <t>Djimi</t>
  </si>
  <si>
    <t>Chayev</t>
  </si>
  <si>
    <t>Ould Boudou</t>
  </si>
  <si>
    <t>Elmabrouk 2</t>
  </si>
  <si>
    <t>Elmabrouk Ehel Boureiv</t>
  </si>
  <si>
    <t>El Mebrouk</t>
  </si>
  <si>
    <t>Ebeizia</t>
  </si>
  <si>
    <t>Hassi Elghoth</t>
  </si>
  <si>
    <t>N’Beikett Lehouach</t>
  </si>
  <si>
    <t>Nbeikett Lehwache</t>
  </si>
  <si>
    <t>Hassi Ehel Cheikh Essalah</t>
  </si>
  <si>
    <t>Dhlim</t>
  </si>
  <si>
    <t>Sondaj Ould Ederouech</t>
  </si>
  <si>
    <t>Hassi Balek</t>
  </si>
  <si>
    <t>Elboutnane</t>
  </si>
  <si>
    <t>Hassi Ehel Ekhyarhoum</t>
  </si>
  <si>
    <t>Lefouda</t>
  </si>
  <si>
    <t>Guertim</t>
  </si>
  <si>
    <t>Hassi Ehel Baba</t>
  </si>
  <si>
    <t>Oum Rtheima</t>
  </si>
  <si>
    <t>Salek Ould Selami</t>
  </si>
  <si>
    <t>Sondaj Tejekanett</t>
  </si>
  <si>
    <t>N'beiket Lahwach</t>
  </si>
  <si>
    <t>N'Beiket Lahwach</t>
  </si>
  <si>
    <t>outed mama</t>
  </si>
  <si>
    <t>ehel abdi wel ahmed</t>
  </si>
  <si>
    <t>Lizine ( ehel issa )</t>
  </si>
  <si>
    <t>Ehel Radhi</t>
  </si>
  <si>
    <t>el beled taib</t>
  </si>
  <si>
    <t>Nbeikett Lehouach 2</t>
  </si>
  <si>
    <t>Néma</t>
  </si>
  <si>
    <t>Achemime</t>
  </si>
  <si>
    <t>AChimim</t>
  </si>
  <si>
    <t>Achemim</t>
  </si>
  <si>
    <t>AChimim 2</t>
  </si>
  <si>
    <t>AChimim 3</t>
  </si>
  <si>
    <t>Agoueinit</t>
  </si>
  <si>
    <t>Agweinit 2</t>
  </si>
  <si>
    <t>Agweinit 3</t>
  </si>
  <si>
    <t>El Mabrouk</t>
  </si>
  <si>
    <t>Mabrouk II</t>
  </si>
  <si>
    <t>Pk 12</t>
  </si>
  <si>
    <t>Azdar  Enour</t>
  </si>
  <si>
    <t>Sehl  Elbegha</t>
  </si>
  <si>
    <t>Boukhzama 2</t>
  </si>
  <si>
    <t>Eljedida 4</t>
  </si>
  <si>
    <t>Zedara</t>
  </si>
  <si>
    <t>Boukhzama 1</t>
  </si>
  <si>
    <t>Boukhzame 1 Essahli</t>
  </si>
  <si>
    <t>Legweissi</t>
  </si>
  <si>
    <t>Oum Sdeira 2</t>
  </si>
  <si>
    <t>Oum Sdeira 1 Chargui</t>
  </si>
  <si>
    <t>Oum Sdeira 1</t>
  </si>
  <si>
    <t>Oualata</t>
  </si>
  <si>
    <t>Mreihim    2</t>
  </si>
  <si>
    <t>Jreif</t>
  </si>
  <si>
    <t>Ehel Ghoulam</t>
  </si>
  <si>
    <t>Bangou</t>
  </si>
  <si>
    <t>Bounadhir</t>
  </si>
  <si>
    <t>Dar Elkheir</t>
  </si>
  <si>
    <t>Ehel Beidah</t>
  </si>
  <si>
    <t>Mheirid Elbarka</t>
  </si>
  <si>
    <t>Zerg</t>
  </si>
  <si>
    <t>Bengou 3</t>
  </si>
  <si>
    <t>Ehel Bilal</t>
  </si>
  <si>
    <t>Hakem belou</t>
  </si>
  <si>
    <t>Jreikaya</t>
  </si>
  <si>
    <t>Legreiva</t>
  </si>
  <si>
    <t>Lemzeiriv</t>
  </si>
  <si>
    <t>Ndreinaya</t>
  </si>
  <si>
    <t>Sedritt Ehel Boushab</t>
  </si>
  <si>
    <t>Katawane 2</t>
  </si>
  <si>
    <t>Ketawane 1</t>
  </si>
  <si>
    <t>Laeneigra</t>
  </si>
  <si>
    <t>Beribavat</t>
  </si>
  <si>
    <t>Biri Bava</t>
  </si>
  <si>
    <t>Ehel Belkheir</t>
  </si>
  <si>
    <t>Beribave</t>
  </si>
  <si>
    <t>Biri Bava 2</t>
  </si>
  <si>
    <t>Dar Essalam Ehel babe</t>
  </si>
  <si>
    <t>Oum Avnadech</t>
  </si>
  <si>
    <t>Azdar</t>
  </si>
  <si>
    <t>Ehel Eli Aloua</t>
  </si>
  <si>
    <t>Archane Ehel Saleck vall</t>
  </si>
  <si>
    <t>Ehel Nteih</t>
  </si>
  <si>
    <t>Ehel Soudani</t>
  </si>
  <si>
    <t>Ehel Sweilik</t>
  </si>
  <si>
    <t>Nejam</t>
  </si>
  <si>
    <t>Ehel El Man</t>
  </si>
  <si>
    <t>Ehel Zeiny Belkheir</t>
  </si>
  <si>
    <t>Ehel Hadrami</t>
  </si>
  <si>
    <t>Ehel Mboirini</t>
  </si>
  <si>
    <t>Ehel Mohamed Yarba</t>
  </si>
  <si>
    <t>Ehel Ndemine</t>
  </si>
  <si>
    <t>Ehel Sidi Ould Enaji</t>
  </si>
  <si>
    <t>Ematt Laekariche</t>
  </si>
  <si>
    <t>Hassi Hmadi</t>
  </si>
  <si>
    <t>Magham Eteissir</t>
  </si>
  <si>
    <t>Dar El kheir</t>
  </si>
  <si>
    <t>Hassi Etile</t>
  </si>
  <si>
    <t>Aine Erahma</t>
  </si>
  <si>
    <t>Diegueniay</t>
  </si>
  <si>
    <t>Ehel Enehwy</t>
  </si>
  <si>
    <t>Ehel Betama</t>
  </si>
  <si>
    <t>Elmarwa</t>
  </si>
  <si>
    <t>Medinett Enour</t>
  </si>
  <si>
    <t>Chouba 1</t>
  </si>
  <si>
    <t>Chouba 2</t>
  </si>
  <si>
    <t>Ehel Ahmed Deina</t>
  </si>
  <si>
    <t>Elbouniyatt</t>
  </si>
  <si>
    <t>Elmetlowya</t>
  </si>
  <si>
    <t>Hmoud Ould Weidad</t>
  </si>
  <si>
    <t>Leboidi</t>
  </si>
  <si>
    <t>Legreine</t>
  </si>
  <si>
    <t>Sidili</t>
  </si>
  <si>
    <t>Elmoutlewya</t>
  </si>
  <si>
    <t>Lemsegma</t>
  </si>
  <si>
    <t>Hassi Etila</t>
  </si>
  <si>
    <t>Magtae Eteichetaya</t>
  </si>
  <si>
    <t>Oum Elkheiratt</t>
  </si>
  <si>
    <t>Vourae Elkitane</t>
  </si>
  <si>
    <t>Ehel Saleck</t>
  </si>
  <si>
    <t>Elaine Awlad Nairi</t>
  </si>
  <si>
    <t>Seil</t>
  </si>
  <si>
    <t>Chouba</t>
  </si>
  <si>
    <t>Jraif</t>
  </si>
  <si>
    <t>Krae Irzik</t>
  </si>
  <si>
    <t>Elghadhva</t>
  </si>
  <si>
    <t>Eligda</t>
  </si>
  <si>
    <t>Aweinatt Esserag</t>
  </si>
  <si>
    <t>Aweinatt Esserag Awlad Abdelwahid</t>
  </si>
  <si>
    <t>Ehel Sidi Ould Saleck</t>
  </si>
  <si>
    <t>Noual</t>
  </si>
  <si>
    <t>Chamiya</t>
  </si>
  <si>
    <t>Debay Weizine</t>
  </si>
  <si>
    <t>Weizine</t>
  </si>
  <si>
    <t>Weizine Esahli</t>
  </si>
  <si>
    <t>Aeyjoune</t>
  </si>
  <si>
    <t>Agouadir 1</t>
  </si>
  <si>
    <t>Aweinitt Anze</t>
  </si>
  <si>
    <t>Bougveiva</t>
  </si>
  <si>
    <t>Ehel Sghayir</t>
  </si>
  <si>
    <t>Idyada</t>
  </si>
  <si>
    <t>Melga Lebtah</t>
  </si>
  <si>
    <t>Idyada 1</t>
  </si>
  <si>
    <t>Ahel Mboirik</t>
  </si>
  <si>
    <t>Azdar Echeina</t>
  </si>
  <si>
    <t>Dreiss Beïdha   Joumane  Ghourouguene</t>
  </si>
  <si>
    <t>Ehel Hamadi Ould Eli</t>
  </si>
  <si>
    <t>Elbagra</t>
  </si>
  <si>
    <t>Hay Mouritel</t>
  </si>
  <si>
    <t>Legleita 1</t>
  </si>
  <si>
    <t>Legleita 2</t>
  </si>
  <si>
    <t>Oum Avnadiche</t>
  </si>
  <si>
    <t>Selhawa 2</t>
  </si>
  <si>
    <t>Selhawa 3</t>
  </si>
  <si>
    <t>Selhawa 4</t>
  </si>
  <si>
    <t>Tayba</t>
  </si>
  <si>
    <t>Tichilitt Enour</t>
  </si>
  <si>
    <t>Tigra</t>
  </si>
  <si>
    <t>Tweidima</t>
  </si>
  <si>
    <t>Oum Avnadiche1</t>
  </si>
  <si>
    <t>Nezaha (Aeimar)</t>
  </si>
  <si>
    <t>Beneamane</t>
  </si>
  <si>
    <t>Hassi Hama</t>
  </si>
  <si>
    <t>Oum Agleila</t>
  </si>
  <si>
    <t>Vani</t>
  </si>
  <si>
    <t>Galb Jmel  1</t>
  </si>
  <si>
    <t>Lemtabel</t>
  </si>
  <si>
    <t>Hassi  M’Hadi</t>
  </si>
  <si>
    <t>Oum Goufa</t>
  </si>
  <si>
    <t>Lahrar</t>
  </si>
  <si>
    <t>Ehel Salek</t>
  </si>
  <si>
    <t>Ghlig Mohamed Yarba</t>
  </si>
  <si>
    <t>Hassi M'Hadi</t>
  </si>
  <si>
    <t>Oum Lemdag (Essafha)</t>
  </si>
  <si>
    <t>Oum laedham</t>
  </si>
  <si>
    <t>Oum laedham 2</t>
  </si>
  <si>
    <t>Oum Lemdag</t>
  </si>
  <si>
    <t>Tweimirt Lekbache</t>
  </si>
  <si>
    <t>Dar Naim Ehel Hasna</t>
  </si>
  <si>
    <t>Ghamgham</t>
  </si>
  <si>
    <t>Ehel Mohamed Elabd</t>
  </si>
  <si>
    <t>Hassi Elbarka Ehel Eida</t>
  </si>
  <si>
    <t>Echayif</t>
  </si>
  <si>
    <t>Ehel Kebdata</t>
  </si>
  <si>
    <t>Ehel Beiba</t>
  </si>
  <si>
    <t>Ehel Mohamed Elmoustaf</t>
  </si>
  <si>
    <t>Ehel Aida Essavha</t>
  </si>
  <si>
    <t>Oum Dhoulmane</t>
  </si>
  <si>
    <t>Teneaza</t>
  </si>
  <si>
    <t>Ehel Jaebi</t>
  </si>
  <si>
    <t>Ehel Abdellahi</t>
  </si>
  <si>
    <t>Dahara</t>
  </si>
  <si>
    <t>Eguini Mbarka</t>
  </si>
  <si>
    <t>Ghlig Eli</t>
  </si>
  <si>
    <t>Laeweija</t>
  </si>
  <si>
    <t>Tatrarirt</t>
  </si>
  <si>
    <t>Lemsaska</t>
  </si>
  <si>
    <t>Hassi Ehel Weiss Ould Baba</t>
  </si>
  <si>
    <t>Hassi Hamoud</t>
  </si>
  <si>
    <t>Ehel Babou</t>
  </si>
  <si>
    <t>Etouil</t>
  </si>
  <si>
    <t>Ehel Sidi Amar</t>
  </si>
  <si>
    <t>Touil</t>
  </si>
  <si>
    <t>Basta</t>
  </si>
  <si>
    <t>Charigha</t>
  </si>
  <si>
    <t>Magham Elhila</t>
  </si>
  <si>
    <t>Galae Watya(Hassi Mballa )</t>
  </si>
  <si>
    <t>Nebkett Ehel Zeid</t>
  </si>
  <si>
    <t>Oum Sboua</t>
  </si>
  <si>
    <t>Ehel Sidi Ould Laebeid</t>
  </si>
  <si>
    <t>Elkil</t>
  </si>
  <si>
    <t>Aïoun El Atrouss</t>
  </si>
  <si>
    <t>Egjert</t>
  </si>
  <si>
    <t>Elhela</t>
  </si>
  <si>
    <t>Hay Elkarama</t>
  </si>
  <si>
    <t>Hay Elmouyessar</t>
  </si>
  <si>
    <t>Hodh El Gharbi</t>
  </si>
  <si>
    <t>Aïoun</t>
  </si>
  <si>
    <t>Chantiya hay ehel Sidi</t>
  </si>
  <si>
    <t>Elmounawara Ehel Abdi</t>
  </si>
  <si>
    <t>Etila</t>
  </si>
  <si>
    <t>Boudemgha</t>
  </si>
  <si>
    <t>Aioune</t>
  </si>
  <si>
    <t>Oum Lahyadh</t>
  </si>
  <si>
    <t>Cham</t>
  </si>
  <si>
    <t>Hay Elmatar</t>
  </si>
  <si>
    <t>Ehel Ahmed</t>
  </si>
  <si>
    <t>Rida</t>
  </si>
  <si>
    <t>Ghlilg Ehel Chah</t>
  </si>
  <si>
    <t>Egjert Elemel</t>
  </si>
  <si>
    <t>Elhouda</t>
  </si>
  <si>
    <t>Laeweinatt</t>
  </si>
  <si>
    <t>Eljena</t>
  </si>
  <si>
    <t>Ehel Amar</t>
  </si>
  <si>
    <t>Hassi Mohamed  Heya</t>
  </si>
  <si>
    <t>Boulenouar</t>
  </si>
  <si>
    <t>Nbeikett Ehel Boukhreiss</t>
  </si>
  <si>
    <t>Aguini Abdedaim</t>
  </si>
  <si>
    <t>Ehel Ahmed Ould Laeli</t>
  </si>
  <si>
    <t>Aghassar 2</t>
  </si>
  <si>
    <t>Mabrouk Iguiyarene</t>
  </si>
  <si>
    <t>Oum Lehbal</t>
  </si>
  <si>
    <t>Ehel Boibena</t>
  </si>
  <si>
    <t>Elhadra</t>
  </si>
  <si>
    <t>Ehel Weda</t>
  </si>
  <si>
    <t>Mouzdelifa</t>
  </si>
  <si>
    <t>Oum Lehyadh</t>
  </si>
  <si>
    <t>Ghlig Ehel Woiss</t>
  </si>
  <si>
    <t>Koubenni</t>
  </si>
  <si>
    <t>Gougui Zemmal</t>
  </si>
  <si>
    <t>Mbeizir</t>
  </si>
  <si>
    <t>Boiziyitt  Ehel Jeghdid</t>
  </si>
  <si>
    <t>Modibougou</t>
  </si>
  <si>
    <t>Laegouba</t>
  </si>
  <si>
    <t>Boiziyitt Laetariss</t>
  </si>
  <si>
    <t>Oum Jreikaya</t>
  </si>
  <si>
    <t>Oum Jreikaya   Ehel Sidi Mohamed</t>
  </si>
  <si>
    <t>Guetea Salek</t>
  </si>
  <si>
    <t>Gougui Zemal</t>
  </si>
  <si>
    <t>Haima</t>
  </si>
  <si>
    <t>Lekhzine Teliya</t>
  </si>
  <si>
    <t>Lekhzine Elguebliya</t>
  </si>
  <si>
    <t>Hassi Ehel Ahmed Bechne</t>
  </si>
  <si>
    <t>Hassi Ould Ahmed Bichena</t>
  </si>
  <si>
    <t>Tiriss</t>
  </si>
  <si>
    <t>Arafatt</t>
  </si>
  <si>
    <t>Tweimratt</t>
  </si>
  <si>
    <t>Matel</t>
  </si>
  <si>
    <t>Baghdad Ehel Jidou</t>
  </si>
  <si>
    <t>Ehel Moukhtari</t>
  </si>
  <si>
    <t>Mneissira Elgharga</t>
  </si>
  <si>
    <t>Aweinatt Awlad Hametoug</t>
  </si>
  <si>
    <t>Oum Sdeira</t>
  </si>
  <si>
    <t>Lemghaliche  Nebya</t>
  </si>
  <si>
    <t>Lemghaliche Ejar</t>
  </si>
  <si>
    <t>Djibawnou</t>
  </si>
  <si>
    <t>Tali Lekhdhar</t>
  </si>
  <si>
    <t>Lemdjegri Ivoulane</t>
  </si>
  <si>
    <t>Khett Eladhra</t>
  </si>
  <si>
    <t>el Adalla</t>
  </si>
  <si>
    <t>Koubeni</t>
  </si>
  <si>
    <t>Leghlig</t>
  </si>
  <si>
    <t>Lembeihra</t>
  </si>
  <si>
    <t>Lehseyatt</t>
  </si>
  <si>
    <t>Gleibatt Elbousta</t>
  </si>
  <si>
    <t>Ehel Sambeitt</t>
  </si>
  <si>
    <t>Leghligue Eloula</t>
  </si>
  <si>
    <t>Borela 1</t>
  </si>
  <si>
    <t>Borela 2</t>
  </si>
  <si>
    <t>Moudiatt</t>
  </si>
  <si>
    <t>Oum Akreidid</t>
  </si>
  <si>
    <t>Oum Akreidid  Ivoulane</t>
  </si>
  <si>
    <t>Eguerj  Youbawa</t>
  </si>
  <si>
    <t>Ehel Mahmoud</t>
  </si>
  <si>
    <t>Vergui</t>
  </si>
  <si>
    <t>Vergui Ivoulane</t>
  </si>
  <si>
    <t>Bab Esselal</t>
  </si>
  <si>
    <t>Eguerj Lab</t>
  </si>
  <si>
    <t>Bounaya</t>
  </si>
  <si>
    <t>Nezaha Ehel Boukhawiya</t>
  </si>
  <si>
    <t>Eguerj Moussa Mamadou</t>
  </si>
  <si>
    <t>Ehel Boubou Agmeimine</t>
  </si>
  <si>
    <t>Ehel Biram</t>
  </si>
  <si>
    <t>Kervi</t>
  </si>
  <si>
    <t>Ehel Mbehoua</t>
  </si>
  <si>
    <t>Timzine</t>
  </si>
  <si>
    <t>Tadirt</t>
  </si>
  <si>
    <t>Agreij Ehel Ewjeh</t>
  </si>
  <si>
    <t>AgreijLehjar</t>
  </si>
  <si>
    <t>Agreij Ehel Amar Modi</t>
  </si>
  <si>
    <t>Bou Talhaya</t>
  </si>
  <si>
    <t>Egueil Ehel Amar Modi</t>
  </si>
  <si>
    <t>Egueil Ehel Cheikh</t>
  </si>
  <si>
    <t>Neametou Allahi 1</t>
  </si>
  <si>
    <t>Neametou Allahi 2</t>
  </si>
  <si>
    <t>Ehel Mbeteni</t>
  </si>
  <si>
    <t>Sembourou</t>
  </si>
  <si>
    <t>Koubeir</t>
  </si>
  <si>
    <t>Rezam</t>
  </si>
  <si>
    <t>Ehel Abdallahi</t>
  </si>
  <si>
    <t>Ehel Tali</t>
  </si>
  <si>
    <t>Termessa</t>
  </si>
  <si>
    <t>Aine Elargoub</t>
  </si>
  <si>
    <t>Timzine Gharbiye</t>
  </si>
  <si>
    <t>Treidatt Eteliya</t>
  </si>
  <si>
    <t>Treidatt Elguibliya</t>
  </si>
  <si>
    <t>Voullaniya</t>
  </si>
  <si>
    <t>Elvoulaniya</t>
  </si>
  <si>
    <t>Ehel Val</t>
  </si>
  <si>
    <t>Boutweizikraya</t>
  </si>
  <si>
    <t>Debay Ould Aegueila</t>
  </si>
  <si>
    <t>Elhamawiya</t>
  </si>
  <si>
    <t>Dar Elbeidha</t>
  </si>
  <si>
    <t>Chkata</t>
  </si>
  <si>
    <t>Ehel Mohamed Saleh</t>
  </si>
  <si>
    <t>Ehel  Ahmed Zeidane</t>
  </si>
  <si>
    <t>Beidar</t>
  </si>
  <si>
    <t>Ould Aeweichita</t>
  </si>
  <si>
    <t>Ehel Jafar</t>
  </si>
  <si>
    <t>Ehel Mammadi</t>
  </si>
  <si>
    <t>Kerkeira Ehel  Elatigh</t>
  </si>
  <si>
    <t>Jidou Ould Cheikh Ehel Kebha</t>
  </si>
  <si>
    <t>Jidou Ould Cheikh Ehel  Imijine</t>
  </si>
  <si>
    <t>Ehel Nana</t>
  </si>
  <si>
    <t>Ehel Jidou Ould Cheikh</t>
  </si>
  <si>
    <t>Nebye</t>
  </si>
  <si>
    <t>Lemghass</t>
  </si>
  <si>
    <t>Mbarek Zarbaya</t>
  </si>
  <si>
    <t>Kerkeira Ehel Mohamed Sghayer</t>
  </si>
  <si>
    <t>Kerkeira Elbeidha</t>
  </si>
  <si>
    <t>Ehel Elhadi</t>
  </si>
  <si>
    <t>Laeyessatt</t>
  </si>
  <si>
    <t>Ehel Bassoula</t>
  </si>
  <si>
    <t>Tamcheket</t>
  </si>
  <si>
    <t>Guetae Teidoume</t>
  </si>
  <si>
    <t>Rass Elkheir</t>
  </si>
  <si>
    <t>Radhi</t>
  </si>
  <si>
    <t>Hay Beder</t>
  </si>
  <si>
    <t>Hay Arafat</t>
  </si>
  <si>
    <t>Hay Minen</t>
  </si>
  <si>
    <t>Mouzdeliva</t>
  </si>
  <si>
    <t>Aïn Varbe</t>
  </si>
  <si>
    <t>Aine Farba</t>
  </si>
  <si>
    <t>Medinett Esselam</t>
  </si>
  <si>
    <t>Iwliguene</t>
  </si>
  <si>
    <t>Elkheir Vih</t>
  </si>
  <si>
    <t>Bagweinita</t>
  </si>
  <si>
    <t>Barghaiwa</t>
  </si>
  <si>
    <t>Nkhail</t>
  </si>
  <si>
    <t>Lenwar</t>
  </si>
  <si>
    <t>Aweinat Thalle</t>
  </si>
  <si>
    <t>Bouhedra Ehel Nani</t>
  </si>
  <si>
    <t>Bouhedra</t>
  </si>
  <si>
    <t>Ehel Lemrabott</t>
  </si>
  <si>
    <t>Thiama</t>
  </si>
  <si>
    <t>Elmehrouda</t>
  </si>
  <si>
    <t>Oum Aecheiche</t>
  </si>
  <si>
    <t>Elmedina</t>
  </si>
  <si>
    <t>Ehel Abati</t>
  </si>
  <si>
    <t>Ehel Haidra</t>
  </si>
  <si>
    <t>Niarga</t>
  </si>
  <si>
    <t>Dev-a</t>
  </si>
  <si>
    <t>Elmina</t>
  </si>
  <si>
    <t>Tijigja</t>
  </si>
  <si>
    <t>Elbouchra</t>
  </si>
  <si>
    <t>Egharghar</t>
  </si>
  <si>
    <t>Mouna Dbagana</t>
  </si>
  <si>
    <t>Hsey Ehel Hemed</t>
  </si>
  <si>
    <t>Aine  Slama</t>
  </si>
  <si>
    <t>Riyad</t>
  </si>
  <si>
    <t>Minene</t>
  </si>
  <si>
    <t>Tewfigh</t>
  </si>
  <si>
    <t>Agueni Eloulya</t>
  </si>
  <si>
    <t>Chgueig</t>
  </si>
  <si>
    <t>Nilba</t>
  </si>
  <si>
    <t>Bambeira</t>
  </si>
  <si>
    <t>Ejidiane</t>
  </si>
  <si>
    <t>Ain Varba</t>
  </si>
  <si>
    <t>Voulan Diavara</t>
  </si>
  <si>
    <t>Tweijilet Lemhar</t>
  </si>
  <si>
    <t>Ehel Jarmouni</t>
  </si>
  <si>
    <t>Nejah</t>
  </si>
  <si>
    <t>Lemdena</t>
  </si>
  <si>
    <t>Moujemae  Ghoura Eljeimama</t>
  </si>
  <si>
    <t>Dakhlett Sder</t>
  </si>
  <si>
    <t>Tembedgha Elguebliya</t>
  </si>
  <si>
    <t>Benmoura</t>
  </si>
  <si>
    <t>Elgavla</t>
  </si>
  <si>
    <t>Twil Tihami</t>
  </si>
  <si>
    <t>Hassi Abdallah</t>
  </si>
  <si>
    <t>Elmoubrek</t>
  </si>
  <si>
    <t>Messyel Guervav</t>
  </si>
  <si>
    <t>Elgharga</t>
  </si>
  <si>
    <t>Niailiyett Idawaeli</t>
  </si>
  <si>
    <t>Niailiyett  Elgalaba</t>
  </si>
  <si>
    <t>Niailiyett   Ideiboussatt</t>
  </si>
  <si>
    <t>Galb Elhawliya  1</t>
  </si>
  <si>
    <t>Tintan</t>
  </si>
  <si>
    <t>Ehel Hmad</t>
  </si>
  <si>
    <t>Boulenwar</t>
  </si>
  <si>
    <t>Agueni Ehel Eba</t>
  </si>
  <si>
    <t>Agueni Ehel Belkheir</t>
  </si>
  <si>
    <t>Elvelouja</t>
  </si>
  <si>
    <t>Egueni Ehel Jaavar</t>
  </si>
  <si>
    <t>Egueni Ehel Etelmoudi</t>
  </si>
  <si>
    <t>Egueni Ehel Taleb Abdallahi</t>
  </si>
  <si>
    <t>Tintane Elbouniya Ecole 2)</t>
  </si>
  <si>
    <t>Elbouniya Haye Ehel Argoub</t>
  </si>
  <si>
    <t>Hsey Elkhalva</t>
  </si>
  <si>
    <t>Elbouniya (Ehel Ahmed Haje)</t>
  </si>
  <si>
    <t>Oum Enour Smalil</t>
  </si>
  <si>
    <t>Oum Enour</t>
  </si>
  <si>
    <t>Liba</t>
  </si>
  <si>
    <t>Elbouniya (ehel sidi mokhtar)</t>
  </si>
  <si>
    <t>Elbouniya 4</t>
  </si>
  <si>
    <t>Elbouniya 3</t>
  </si>
  <si>
    <t>Baghdad Ehel Segal</t>
  </si>
  <si>
    <t>Tenguemba</t>
  </si>
  <si>
    <t>Soundaj Elguebli</t>
  </si>
  <si>
    <t>Echematt</t>
  </si>
  <si>
    <t>Hay Tayef</t>
  </si>
  <si>
    <t>Bedr Eloula</t>
  </si>
  <si>
    <t>Medinett Eteissir</t>
  </si>
  <si>
    <t>Lehweitatt</t>
  </si>
  <si>
    <t>Ganeb</t>
  </si>
  <si>
    <t>Dar elbarka</t>
  </si>
  <si>
    <t>Aghoualil</t>
  </si>
  <si>
    <t>Ketwel</t>
  </si>
  <si>
    <t>Bneitratt</t>
  </si>
  <si>
    <t>Awlad Teguedi</t>
  </si>
  <si>
    <t>Areira</t>
  </si>
  <si>
    <t>Elbeidha</t>
  </si>
  <si>
    <t>Sett</t>
  </si>
  <si>
    <t>Ehel Thiam</t>
  </si>
  <si>
    <t>Bousseyada</t>
  </si>
  <si>
    <t>Twil</t>
  </si>
  <si>
    <t>Braima</t>
  </si>
  <si>
    <t>Debay Ehel Baba</t>
  </si>
  <si>
    <t>Inchiri</t>
  </si>
  <si>
    <t>Akjoujt</t>
  </si>
  <si>
    <t>Khatt Chouayel Dhweiyatt laelayatt</t>
  </si>
  <si>
    <t>Roumda 1</t>
  </si>
  <si>
    <t>Roumda 2</t>
  </si>
  <si>
    <t>Tekvol</t>
  </si>
  <si>
    <t>Ntemadi  1</t>
  </si>
  <si>
    <t>Jairiniya</t>
  </si>
  <si>
    <t>Tenmejouk</t>
  </si>
  <si>
    <t>Khteit Oum-roukba</t>
  </si>
  <si>
    <t>Lweibda</t>
  </si>
  <si>
    <t>Tabrenkoutt</t>
  </si>
  <si>
    <t>Aghasremett 12</t>
  </si>
  <si>
    <t>Aghasremett 2</t>
  </si>
  <si>
    <t>Khayata</t>
  </si>
  <si>
    <t>Glaib Lemrabott</t>
  </si>
  <si>
    <t>Rabt Ehel Kerkoub</t>
  </si>
  <si>
    <t>Lehraicha</t>
  </si>
  <si>
    <t>Sméaa 1</t>
  </si>
  <si>
    <t>Sméaa 2</t>
  </si>
  <si>
    <t>Tourarine</t>
  </si>
  <si>
    <t>Agweililat</t>
  </si>
  <si>
    <t>Kdeyat Laejoul</t>
  </si>
  <si>
    <t>Gleyb Lahmara</t>
  </si>
  <si>
    <t>Bennechab</t>
  </si>
  <si>
    <t>Nder</t>
  </si>
  <si>
    <t>Nder 2</t>
  </si>
  <si>
    <t>Bamoyra</t>
  </si>
  <si>
    <t>Lemseiha</t>
  </si>
  <si>
    <t>Tweirja Ehel Issawi</t>
  </si>
  <si>
    <t>M'heijrat</t>
  </si>
  <si>
    <t>Ravahiya</t>
  </si>
  <si>
    <t>Belewakh</t>
  </si>
  <si>
    <t>Lebeidhatt</t>
  </si>
  <si>
    <t>Elasma</t>
  </si>
  <si>
    <t>Tijiritt Elwassaa</t>
  </si>
  <si>
    <t>Tweirja Ehel Alouche</t>
  </si>
  <si>
    <t>Tweirja</t>
  </si>
  <si>
    <t>Sourour</t>
  </si>
  <si>
    <t>Elmenar</t>
  </si>
  <si>
    <t>Abrak Lebyar</t>
  </si>
  <si>
    <t>Ajweir</t>
  </si>
  <si>
    <t>Elmeimoune</t>
  </si>
  <si>
    <t>Mabrouk 2</t>
  </si>
  <si>
    <t>Bir Erahma</t>
  </si>
  <si>
    <t>Ikniwoune ?</t>
  </si>
  <si>
    <t>Aine Elrahma</t>
  </si>
  <si>
    <t>Tidemoline</t>
  </si>
  <si>
    <t>Tavilalett</t>
  </si>
  <si>
    <t>Hassey Chedad</t>
  </si>
  <si>
    <t>Awkar</t>
  </si>
  <si>
    <t>Rabi 1</t>
  </si>
  <si>
    <t>Tisserane</t>
  </si>
  <si>
    <t>Zone Nord   rue Aziz</t>
  </si>
  <si>
    <t>Sava Tel</t>
  </si>
  <si>
    <t>Eghedaye</t>
  </si>
  <si>
    <t>Ecole 3</t>
  </si>
  <si>
    <t>Lahwach 3</t>
  </si>
  <si>
    <t>El Gouds</t>
  </si>
  <si>
    <t>Ereyan</t>
  </si>
  <si>
    <t>Boutilimitt</t>
  </si>
  <si>
    <t>Tenyarg</t>
  </si>
  <si>
    <t>Demam</t>
  </si>
  <si>
    <t>Hay Eladala</t>
  </si>
  <si>
    <t>Ntamritt</t>
  </si>
  <si>
    <t>Eloutheib</t>
  </si>
  <si>
    <t>Elghoudss</t>
  </si>
  <si>
    <t>Vass</t>
  </si>
  <si>
    <t>Teyibatt</t>
  </si>
  <si>
    <t>Ouguey</t>
  </si>
  <si>
    <t>Bou Tweiriga</t>
  </si>
  <si>
    <t>Elb Adress</t>
  </si>
  <si>
    <t>Elmohamediya</t>
  </si>
  <si>
    <t>N’Teichet</t>
  </si>
  <si>
    <t>Nteichitt</t>
  </si>
  <si>
    <t>Welenda 2</t>
  </si>
  <si>
    <t>Welenda 1</t>
  </si>
  <si>
    <t>Ijnawoune</t>
  </si>
  <si>
    <t>Nebaghiye</t>
  </si>
  <si>
    <t>Elaidiya</t>
  </si>
  <si>
    <t>Bir Esselama</t>
  </si>
  <si>
    <t>Boulenouar 2</t>
  </si>
  <si>
    <t>Nebaghiya</t>
  </si>
  <si>
    <t>Tenghadej</t>
  </si>
  <si>
    <t>Bedr</t>
  </si>
  <si>
    <t>Elmourad</t>
  </si>
  <si>
    <t>Ndoumri</t>
  </si>
  <si>
    <t>Elkowthar</t>
  </si>
  <si>
    <t>Keurmacen</t>
  </si>
  <si>
    <t>Ker Macène</t>
  </si>
  <si>
    <t>Bneine Aedi 2</t>
  </si>
  <si>
    <t>M’Balal</t>
  </si>
  <si>
    <t>Elgharya Elhassaniya</t>
  </si>
  <si>
    <t>Keur Macène</t>
  </si>
  <si>
    <t>M'Balal</t>
  </si>
  <si>
    <t>Elmenia42\46</t>
  </si>
  <si>
    <t>Elmegja</t>
  </si>
  <si>
    <t>Elgharva</t>
  </si>
  <si>
    <t>Bavreichiya</t>
  </si>
  <si>
    <t>Hay Erebina</t>
  </si>
  <si>
    <t>Boumbri</t>
  </si>
  <si>
    <t>Chavi 1</t>
  </si>
  <si>
    <t>Eljezira</t>
  </si>
  <si>
    <t>Chargha</t>
  </si>
  <si>
    <t>PK 48 (Emel Sourour)</t>
  </si>
  <si>
    <t>Elwihda</t>
  </si>
  <si>
    <t>Nahda</t>
  </si>
  <si>
    <t>Hay Echam</t>
  </si>
  <si>
    <t>Taghandiayett</t>
  </si>
  <si>
    <t>Mbalal</t>
  </si>
  <si>
    <t>Riad</t>
  </si>
  <si>
    <t>Hsey Ejedaa</t>
  </si>
  <si>
    <t>Touba</t>
  </si>
  <si>
    <t>Nteinou</t>
  </si>
  <si>
    <t>Sena</t>
  </si>
  <si>
    <t>Hay Elkewthar</t>
  </si>
  <si>
    <t>Inimich</t>
  </si>
  <si>
    <t>Reyan</t>
  </si>
  <si>
    <t>M'Balal charki</t>
  </si>
  <si>
    <t>Bob</t>
  </si>
  <si>
    <t>Rogha</t>
  </si>
  <si>
    <t>Leboirid</t>
  </si>
  <si>
    <t>Hay Elemel</t>
  </si>
  <si>
    <t>Diéha</t>
  </si>
  <si>
    <t>Ntarcha 2</t>
  </si>
  <si>
    <t>Ntarcha 1</t>
  </si>
  <si>
    <t>Towvigh 1</t>
  </si>
  <si>
    <t>Lemoissakh</t>
  </si>
  <si>
    <t>Elhena</t>
  </si>
  <si>
    <t>Hay Eloumech</t>
  </si>
  <si>
    <t>Mbouss</t>
  </si>
  <si>
    <t>Meftah Elkheir</t>
  </si>
  <si>
    <t>Amneidir</t>
  </si>
  <si>
    <t>Sawab</t>
  </si>
  <si>
    <t>Hsey Elghassalatt</t>
  </si>
  <si>
    <t>Sava   Elmarwa</t>
  </si>
  <si>
    <t>Towvigh 2</t>
  </si>
  <si>
    <t>Nwolki</t>
  </si>
  <si>
    <t>Selsebil</t>
  </si>
  <si>
    <t>Enwelki echarki</t>
  </si>
  <si>
    <t>Hay Etougha</t>
  </si>
  <si>
    <t>Elkhawara</t>
  </si>
  <si>
    <t>Bouteidouma</t>
  </si>
  <si>
    <t>Tegomatine</t>
  </si>
  <si>
    <t>Charam Cheikh</t>
  </si>
  <si>
    <t>PK 48</t>
  </si>
  <si>
    <t>Mederdra</t>
  </si>
  <si>
    <t>Bajleilay</t>
  </si>
  <si>
    <t>Sidahmed Ould Bouhoubeini</t>
  </si>
  <si>
    <t>Beir Taouress</t>
  </si>
  <si>
    <t>Boyr   Etoress</t>
  </si>
  <si>
    <t>Nhokara</t>
  </si>
  <si>
    <t>El Khat</t>
  </si>
  <si>
    <t>Elmouyessar</t>
  </si>
  <si>
    <t>Elmarane</t>
  </si>
  <si>
    <t>Tewvigh</t>
  </si>
  <si>
    <t>Tewvigh charghi</t>
  </si>
  <si>
    <t>Tinbiline</t>
  </si>
  <si>
    <t>Lemrayvig</t>
  </si>
  <si>
    <t>Taguilalet</t>
  </si>
  <si>
    <t>Doucheliya</t>
  </si>
  <si>
    <t>Timirkay</t>
  </si>
  <si>
    <t>chouchous echamaliya</t>
  </si>
  <si>
    <t>Taguilalett</t>
  </si>
  <si>
    <t>Tiguent (El Jedide)</t>
  </si>
  <si>
    <t>ElBeled  Etayib</t>
  </si>
  <si>
    <t>Jejaya</t>
  </si>
  <si>
    <t>Jejayitt  Enkhal</t>
  </si>
  <si>
    <t>Jenetou  Elvirdowss</t>
  </si>
  <si>
    <t>Jabra</t>
  </si>
  <si>
    <t>Eligha</t>
  </si>
  <si>
    <t>Hsey Kavya</t>
  </si>
  <si>
    <t>Saad Eljah</t>
  </si>
  <si>
    <t>Hay Nasr</t>
  </si>
  <si>
    <t>Elmegham</t>
  </si>
  <si>
    <t>Hsey Etolba</t>
  </si>
  <si>
    <t>Hsey Etirka</t>
  </si>
  <si>
    <t>Hsey Ould Elbekay</t>
  </si>
  <si>
    <t>Lekrae Lebyadh</t>
  </si>
  <si>
    <t>Elmaerouf</t>
  </si>
  <si>
    <t>Teskhir</t>
  </si>
  <si>
    <t>Tiguent</t>
  </si>
  <si>
    <t>Teira Vowgani</t>
  </si>
  <si>
    <t>Sawab2</t>
  </si>
  <si>
    <t>Tiguent (Hay El mahsar/ Hay El Marbat)</t>
  </si>
  <si>
    <t>Charet Messeyn</t>
  </si>
  <si>
    <t>Hay Teidoum</t>
  </si>
  <si>
    <t>Ouad Naga</t>
  </si>
  <si>
    <t>Aouleiygat</t>
  </si>
  <si>
    <t>Igrem</t>
  </si>
  <si>
    <t>El ghachouatt 2</t>
  </si>
  <si>
    <t>Tenadi  eljedida</t>
  </si>
  <si>
    <t>Tenadi elouahatt</t>
  </si>
  <si>
    <t>Ewdech</t>
  </si>
  <si>
    <t>Elghachouatt 3</t>
  </si>
  <si>
    <t>Bouguave</t>
  </si>
  <si>
    <t>Sened</t>
  </si>
  <si>
    <t>Awleigatt</t>
  </si>
  <si>
    <t>Tendeila</t>
  </si>
  <si>
    <t>Tendaghmadik</t>
  </si>
  <si>
    <t>Tendaghmadik(El jenoubiya))</t>
  </si>
  <si>
    <t>Tendaghmadik(El wessat)</t>
  </si>
  <si>
    <t>Achweir tilemass</t>
  </si>
  <si>
    <t>Elagba</t>
  </si>
  <si>
    <t>El Amra</t>
  </si>
  <si>
    <t>Elagba (Hay Chemali chrghi)</t>
  </si>
  <si>
    <t>Tayba echemaliya</t>
  </si>
  <si>
    <t>Taybe eljenoubiya</t>
  </si>
  <si>
    <t>Tewvigh 2</t>
  </si>
  <si>
    <t>Mahdharatt  el  itghan</t>
  </si>
  <si>
    <t>Hassi ehel taghi</t>
  </si>
  <si>
    <t>Ntvachitt</t>
  </si>
  <si>
    <t>Souabine</t>
  </si>
  <si>
    <t>Rebina</t>
  </si>
  <si>
    <t>Hsey  elbegratt</t>
  </si>
  <si>
    <t>El ghouba</t>
  </si>
  <si>
    <t>Ehl eslemou</t>
  </si>
  <si>
    <t>Ouad naga</t>
  </si>
  <si>
    <t>El Ariye</t>
  </si>
  <si>
    <t>Jdeir lemzazga</t>
  </si>
  <si>
    <t>Jdeir ehel egdayahya</t>
  </si>
  <si>
    <t>Jdeir ehel voudya</t>
  </si>
  <si>
    <t>Kvordett  touabir</t>
  </si>
  <si>
    <t>Kvordett ehel egdeyahya</t>
  </si>
  <si>
    <t>Tweirja  echarghiya</t>
  </si>
  <si>
    <t>Elghadissiya</t>
  </si>
  <si>
    <t>Jairiniya elgharbiya</t>
  </si>
  <si>
    <t>Zouagh</t>
  </si>
  <si>
    <t>Laereiguib 1</t>
  </si>
  <si>
    <t>Laereiguib 2</t>
  </si>
  <si>
    <t>Loubana</t>
  </si>
  <si>
    <t>Hsey idemijine elgharbi</t>
  </si>
  <si>
    <t>Tefertess</t>
  </si>
  <si>
    <t>Nouekche bab elawali</t>
  </si>
  <si>
    <t>Nouekche idjewadj</t>
  </si>
  <si>
    <t>Nouekche</t>
  </si>
  <si>
    <t>Rayane</t>
  </si>
  <si>
    <t>Amzelam</t>
  </si>
  <si>
    <t>Tamzagt eteliya</t>
  </si>
  <si>
    <t>Tamzagt eljenoubiya</t>
  </si>
  <si>
    <t>Bediel 2</t>
  </si>
  <si>
    <t>Bediel 3</t>
  </si>
  <si>
    <t>Aghoress</t>
  </si>
  <si>
    <t>Teyssir</t>
  </si>
  <si>
    <t>Toueirja elgharbiya</t>
  </si>
  <si>
    <t>Bir esselam</t>
  </si>
  <si>
    <t>Elmeimoune 2</t>
  </si>
  <si>
    <t>Tgueilila (charguiye)</t>
  </si>
  <si>
    <t>Tgueilila (El jenoubiye)</t>
  </si>
  <si>
    <t>Bareine</t>
  </si>
  <si>
    <t>Naimatt</t>
  </si>
  <si>
    <t>Toumbayaeli</t>
  </si>
  <si>
    <t>Boutalhaye</t>
  </si>
  <si>
    <t>Bir Elveth</t>
  </si>
  <si>
    <t>Boutalhaya</t>
  </si>
  <si>
    <t>Lemteyine</t>
  </si>
  <si>
    <t>Melga Lemrayir</t>
  </si>
  <si>
    <t>Diatar</t>
  </si>
  <si>
    <t>Lexeiba 2</t>
  </si>
  <si>
    <t>Naim</t>
  </si>
  <si>
    <t>Douze Douze</t>
  </si>
  <si>
    <t>Thieikane</t>
  </si>
  <si>
    <t>Bouguemoune</t>
  </si>
  <si>
    <t>Oum Sleimane</t>
  </si>
  <si>
    <t>Akeir</t>
  </si>
  <si>
    <t>Trig Amoura</t>
  </si>
  <si>
    <t>Nkhailatt Awlad Ayid</t>
  </si>
  <si>
    <t>Ehel Youssouf</t>
  </si>
  <si>
    <t>Maata Moulana</t>
  </si>
  <si>
    <t>Gani</t>
  </si>
  <si>
    <t>Keika 1</t>
  </si>
  <si>
    <t>Keika 2</t>
  </si>
  <si>
    <t>R'Kiz</t>
  </si>
  <si>
    <t>Tekane</t>
  </si>
  <si>
    <t>Leghreydatt</t>
  </si>
  <si>
    <t>N Teikane</t>
  </si>
  <si>
    <t>Medinett Maazouz</t>
  </si>
  <si>
    <t>Gazra</t>
  </si>
  <si>
    <t>Pala</t>
  </si>
  <si>
    <t>Teichetayatt Ehel Elkharachi</t>
  </si>
  <si>
    <t>Tebouk</t>
  </si>
  <si>
    <t>Rosso</t>
  </si>
  <si>
    <t>Elbara</t>
  </si>
  <si>
    <t>Elmouhamediya</t>
  </si>
  <si>
    <t>Medina Tenzar</t>
  </si>
  <si>
    <t>PK 12</t>
  </si>
  <si>
    <t>Darel Barka 1</t>
  </si>
  <si>
    <t>Tekech Coumba</t>
  </si>
  <si>
    <t>Hay Ehel Mahmoud Vall</t>
  </si>
  <si>
    <t>Tenwerata</t>
  </si>
  <si>
    <t>Hsey Lejouad</t>
  </si>
  <si>
    <t>Ouad Sleimane</t>
  </si>
  <si>
    <t>Ndeija</t>
  </si>
  <si>
    <t>Elaidi</t>
  </si>
  <si>
    <t>Hsey Eli</t>
  </si>
  <si>
    <t>PK 16</t>
  </si>
  <si>
    <t>Bou Ndreinaya</t>
  </si>
  <si>
    <t>Elmehaja Elbeida</t>
  </si>
  <si>
    <t>PK 11</t>
  </si>
  <si>
    <t>PK 10</t>
  </si>
  <si>
    <t>PK 9</t>
  </si>
  <si>
    <t>Bir Oum Elmoumnine</t>
  </si>
  <si>
    <t>PK10 (1)</t>
  </si>
  <si>
    <t>Rabani</t>
  </si>
  <si>
    <t>Argeiwat 1</t>
  </si>
  <si>
    <t>Oudey Eness</t>
  </si>
  <si>
    <t>Debaye Batha</t>
  </si>
  <si>
    <t>Magha</t>
  </si>
  <si>
    <t>Legneiba</t>
  </si>
  <si>
    <t>Sava Ndiaye</t>
  </si>
  <si>
    <t>Agweida</t>
  </si>
  <si>
    <t>Kreimi Rag</t>
  </si>
  <si>
    <t>Eljedida 1</t>
  </si>
  <si>
    <t>Sinthiou Boubou Maka</t>
  </si>
  <si>
    <t>Awechkeche</t>
  </si>
  <si>
    <t>Bouanz</t>
  </si>
  <si>
    <t>Kowb Ehel Jaevar</t>
  </si>
  <si>
    <t>Ghabou Esseif</t>
  </si>
  <si>
    <t>Hsey Laetach</t>
  </si>
  <si>
    <t>Chelkha Edakhna</t>
  </si>
  <si>
    <t>Oudhene Levrass</t>
  </si>
  <si>
    <t>Nkhaila 2</t>
  </si>
  <si>
    <t>Ar</t>
  </si>
  <si>
    <t>Ehel Essalem Elkhal</t>
  </si>
  <si>
    <t>Elwaera Ehel Lekhal</t>
  </si>
  <si>
    <t>Oum Aguenata1</t>
  </si>
  <si>
    <t>Vraikika</t>
  </si>
  <si>
    <t>Bengou</t>
  </si>
  <si>
    <t>Gtaie Imijij</t>
  </si>
  <si>
    <t>Elmebrouk</t>
  </si>
  <si>
    <t>Benamane</t>
  </si>
  <si>
    <t>Zraviya Echarghiya</t>
  </si>
  <si>
    <t>Agueni Elmouna</t>
  </si>
  <si>
    <t>Tingadoume</t>
  </si>
  <si>
    <t>Jar Elbarka 1</t>
  </si>
  <si>
    <t>Rghaiwatt</t>
  </si>
  <si>
    <t>code_ons</t>
  </si>
  <si>
    <t>Nbre de ménages</t>
  </si>
  <si>
    <t>Latitude</t>
  </si>
  <si>
    <t>Longitude</t>
  </si>
  <si>
    <t>Elazlatt</t>
  </si>
  <si>
    <t>Moundi</t>
  </si>
  <si>
    <t>5103004</t>
  </si>
  <si>
    <t>Terenguel Ehel Moula</t>
  </si>
  <si>
    <t>Dboulgui</t>
  </si>
  <si>
    <t>10103036</t>
  </si>
  <si>
    <t>10103001</t>
  </si>
  <si>
    <t>Kinikoumou</t>
  </si>
  <si>
    <t>1102220</t>
  </si>
  <si>
    <t>Dar Elkheir 2</t>
  </si>
  <si>
    <t>N’Beikett Lehou</t>
  </si>
  <si>
    <t>ach   TNC Nbeikett Lehwach</t>
  </si>
  <si>
    <t xml:space="preserve"> Oum Lahyadh</t>
  </si>
  <si>
    <t>Aweinitt Ould Chedad</t>
  </si>
  <si>
    <t>12102600</t>
  </si>
  <si>
    <t>Benechab</t>
  </si>
  <si>
    <t>12112013</t>
  </si>
  <si>
    <t>Bou Toumbouskitt</t>
  </si>
  <si>
    <t>Aine Esselama</t>
  </si>
  <si>
    <t>Aeweivya</t>
  </si>
  <si>
    <t>Ghouba 24</t>
  </si>
  <si>
    <t>Tiguent (El Jedide</t>
  </si>
  <si>
    <t>Djek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</si>
</sst>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8"/>
        <bgColor theme="8"/>
      </patternFill>
    </fill>
  </fills>
  <borders count="4">
    <border>
      <left/>
      <right/>
      <top/>
      <bottom/>
      <diagonal/>
    </border>
    <border>
      <left style="thin">
        <color theme="8" tint="0.39997558519241921"/>
      </left>
      <right/>
      <top/>
      <bottom style="thin">
        <color theme="8" tint="0.39997558519241921"/>
      </bottom>
      <diagonal/>
    </border>
    <border>
      <left/>
      <right/>
      <top/>
      <bottom style="thin">
        <color theme="8" tint="0.39997558519241921"/>
      </bottom>
      <diagonal/>
    </border>
    <border>
      <left/>
      <right style="thin">
        <color theme="8" tint="0.39997558519241921"/>
      </right>
      <top/>
      <bottom style="thin">
        <color theme="8" tint="0.39997558519241921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2" fillId="0" borderId="0"/>
  </cellStyleXfs>
  <cellXfs count="7">
    <xf numFmtId="0" fontId="0" fillId="0" borderId="0" xfId="0"/>
    <xf numFmtId="0" fontId="0" fillId="2" borderId="0" xfId="0" applyFill="1"/>
    <xf numFmtId="0" fontId="2" fillId="0" borderId="0" xfId="3"/>
    <xf numFmtId="2" fontId="0" fillId="0" borderId="0" xfId="0" applyNumberFormat="1"/>
    <xf numFmtId="0" fontId="4" fillId="3" borderId="1" xfId="0" applyFont="1" applyFill="1" applyBorder="1"/>
    <xf numFmtId="0" fontId="4" fillId="3" borderId="2" xfId="0" applyFont="1" applyFill="1" applyBorder="1"/>
    <xf numFmtId="0" fontId="4" fillId="3" borderId="3" xfId="0" applyFont="1" applyFill="1" applyBorder="1"/>
  </cellXfs>
  <cellStyles count="4">
    <cellStyle name="Normal" xfId="0" builtinId="0"/>
    <cellStyle name="Normal_Feuil6" xfId="3" xr:uid="{00000000-0005-0000-0000-000001000000}"/>
    <cellStyle name="style1609434538708" xfId="2" xr:uid="{00000000-0005-0000-0000-000003000000}"/>
    <cellStyle name="style1609434539790" xfId="1" xr:uid="{00000000-0005-0000-0000-000004000000}"/>
  </cellStyles>
  <dxfs count="8">
    <dxf>
      <numFmt numFmtId="2" formatCode="0.0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8"/>
          <bgColor theme="8"/>
        </patternFill>
      </fill>
    </dxf>
    <dxf>
      <border outline="0">
        <bottom style="thin">
          <color theme="8" tint="0.39997558519241921"/>
        </bottom>
      </border>
    </dxf>
    <dxf>
      <border outline="0">
        <top style="thin">
          <color theme="8" tint="0.39997558519241921"/>
        </top>
      </border>
    </dxf>
    <dxf>
      <numFmt numFmtId="0" formatCode="General"/>
    </dxf>
    <dxf>
      <fill>
        <patternFill patternType="solid">
          <fgColor indexed="64"/>
          <bgColor theme="4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2E6ACC6-B061-4CE6-8404-FFA8CC1DFB63}" name="Table14" displayName="Table14" ref="A1:G82" totalsRowShown="0" headerRowDxfId="7">
  <autoFilter ref="A1:G82" xr:uid="{6AAD1496-A920-4A6C-A059-16D4F9994242}"/>
  <tableColumns count="7">
    <tableColumn id="1" xr3:uid="{09A25DCE-824C-4211-A0FE-232C4A9413BC}" name="Wilaya"/>
    <tableColumn id="2" xr3:uid="{737355DF-29FB-4240-9E49-97B8A958759B}" name="Moughataa"/>
    <tableColumn id="3" xr3:uid="{FF137D49-973D-436B-B368-6B46B654511C}" name="Commune"/>
    <tableColumn id="4" xr3:uid="{E1999C6C-AEF5-4CCC-A5E6-ABBC1A9C988F}" name="Localité"/>
    <tableColumn id="5" xr3:uid="{D5B3D8BF-D62B-4739-84A8-1D1A3D2968F1}" name="SAVS"/>
    <tableColumn id="6" xr3:uid="{6FBED053-A5D9-42C1-977C-7337FCABC3D7}" name="Nbre ménages"/>
    <tableColumn id="7" xr3:uid="{DD978457-2191-440A-9B52-9BE9852A36E0}" name="concat" dataDxfId="6">
      <calculatedColumnFormula>_xlfn.CONCAT(Table14[[#This Row],[Commune]],Table14[[#This Row],[Localité]])</calculatedColumnFormula>
    </tableColumn>
  </tableColumns>
  <tableStyleInfo name="TableStyleMedium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6C8CB362-2190-4A6E-AF5E-8E742EB209B2}" name="Table5" displayName="Table5" ref="A1:M528" totalsRowShown="0">
  <autoFilter ref="A1:M528" xr:uid="{5756F5D1-A5A0-45E4-8F29-0C023841AFF0}"/>
  <tableColumns count="13">
    <tableColumn id="1" xr3:uid="{BD2E901E-536A-46F8-84F1-23C20347B1CD}" name="Wilaya"/>
    <tableColumn id="2" xr3:uid="{71782B6A-E0F4-449C-A86F-99A5CAA91011}" name="Moughataa"/>
    <tableColumn id="3" xr3:uid="{FBE6DCED-CF1D-4C76-8356-DC7C059B6120}" name="Commune"/>
    <tableColumn id="4" xr3:uid="{EEE50337-1674-498D-ADC5-B949F221A9CD}" name="code_ons"/>
    <tableColumn id="5" xr3:uid="{3FB8BC1C-4CEB-4C65-868B-A2EF97FF4A56}" name="Localité"/>
    <tableColumn id="6" xr3:uid="{31F5A42F-4370-4D41-9745-C0FE37391AD0}" name="SAVS"/>
    <tableColumn id="7" xr3:uid="{3E03CF52-A9C4-400A-9B4E-066B404B9EA9}" name="Nbre de ménages"/>
    <tableColumn id="8" xr3:uid="{DAB11E3B-1FC4-40EF-9255-ECC3D973DA81}" name="Latitude"/>
    <tableColumn id="9" xr3:uid="{CBF86D6E-3AC9-4458-B5DC-0210A2346CA7}" name="Longitude"/>
    <tableColumn id="10" xr3:uid="{FB42F470-6A32-48D6-8151-3085AFCB757C}" name="Nbre de localités couvertes"/>
    <tableColumn id="11" xr3:uid="{039A1A53-0255-4112-998F-26581E20D2A6}" name="Nbre de ménages servis"/>
    <tableColumn id="12" xr3:uid="{7E85EB68-0872-48A5-B011-E9C7B953BE2F}" name="Distance moyenne (km)" dataDxfId="0"/>
    <tableColumn id="13" xr3:uid="{5E98DFEE-4108-4ABF-9826-873A51A901CA}" name="Noms des localités couvetes"/>
  </tableColumns>
  <tableStyleInfo name="TableStyleMedium6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62CE5B5-F7DB-4922-AAD6-DC92F02693ED}" name="Table2" displayName="Table2" ref="A1:J2559" totalsRowShown="0" headerRowDxfId="3" headerRowBorderDxfId="4" tableBorderDxfId="5">
  <autoFilter ref="A1:J2559" xr:uid="{E5B972CA-E783-4990-9B99-C8AF6C522C72}"/>
  <tableColumns count="10">
    <tableColumn id="1" xr3:uid="{A8CAEA66-9F12-4540-9DB6-7349F95F3509}" name="Wilaya"/>
    <tableColumn id="2" xr3:uid="{ABD9E5EA-FF78-436E-8C58-EBEF4CECA035}" name="Moughataa"/>
    <tableColumn id="3" xr3:uid="{5C060C2F-37C7-455B-95D6-BEBF5BFA006B}" name="Commune"/>
    <tableColumn id="4" xr3:uid="{B0896B14-A279-40D1-BECB-CBDC9F08C38F}" name="Localité de couverture"/>
    <tableColumn id="5" xr3:uid="{EBE1FC0B-3839-4ABF-981D-43AF713C0593}" name="Code Localité de couverture"/>
    <tableColumn id="6" xr3:uid="{A8BC3C23-332D-4905-B5E8-DDF6A9D4D5A2}" name="Localité"/>
    <tableColumn id="7" xr3:uid="{A12B4A88-6009-47F3-B66A-676E61BBEBBD}" name="code ONS"/>
    <tableColumn id="8" xr3:uid="{9DFF0D6F-4E53-44C1-96AC-0CE7D1DF057F}" name="code RS"/>
    <tableColumn id="9" xr3:uid="{D3D7F088-22BE-4F35-BAD6-ECBE951F6370}" name="Nbre ménages"/>
    <tableColumn id="10" xr3:uid="{E7FAE601-1BD5-4D81-9A6B-77C5938D91E6}" name="Distance de la localité de couverture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2A08DF-58FB-45E0-92D1-B8DF8090F3E9}">
  <dimension ref="A1:L84"/>
  <sheetViews>
    <sheetView workbookViewId="0"/>
  </sheetViews>
  <sheetFormatPr defaultRowHeight="15" x14ac:dyDescent="0.25"/>
  <sheetData>
    <row r="1" spans="1:12" x14ac:dyDescent="0.25">
      <c r="A1" s="1" t="s">
        <v>108</v>
      </c>
      <c r="B1" s="1" t="s">
        <v>104</v>
      </c>
      <c r="C1" s="1" t="s">
        <v>105</v>
      </c>
      <c r="D1" s="1" t="s">
        <v>106</v>
      </c>
      <c r="E1" s="1" t="s">
        <v>107</v>
      </c>
      <c r="F1" s="1" t="s">
        <v>87</v>
      </c>
      <c r="G1" s="1" t="s">
        <v>115</v>
      </c>
      <c r="H1" s="1"/>
      <c r="I1" s="1" t="s">
        <v>111</v>
      </c>
      <c r="J1" s="1" t="s">
        <v>112</v>
      </c>
      <c r="K1" s="1" t="s">
        <v>113</v>
      </c>
      <c r="L1" s="1" t="s">
        <v>114</v>
      </c>
    </row>
    <row r="2" spans="1:12" x14ac:dyDescent="0.25">
      <c r="A2" t="s">
        <v>0</v>
      </c>
      <c r="B2" t="s">
        <v>54</v>
      </c>
      <c r="C2" t="s">
        <v>54</v>
      </c>
      <c r="D2" t="s">
        <v>11</v>
      </c>
      <c r="E2" t="s">
        <v>70</v>
      </c>
      <c r="F2">
        <v>200</v>
      </c>
      <c r="G2" t="str">
        <f>_xlfn.CONCAT(Table14[[#This Row],[Commune]],Table14[[#This Row],[Localité]])</f>
        <v>AoujeftEljedida</v>
      </c>
    </row>
    <row r="3" spans="1:12" x14ac:dyDescent="0.25">
      <c r="A3" t="s">
        <v>0</v>
      </c>
      <c r="B3" t="s">
        <v>54</v>
      </c>
      <c r="C3" t="s">
        <v>54</v>
      </c>
      <c r="D3" t="s">
        <v>55</v>
      </c>
      <c r="E3" t="s">
        <v>70</v>
      </c>
      <c r="F3">
        <v>130</v>
      </c>
      <c r="G3" t="str">
        <f>_xlfn.CONCAT(Table14[[#This Row],[Commune]],Table14[[#This Row],[Localité]])</f>
        <v>AoujeftTirebane</v>
      </c>
    </row>
    <row r="4" spans="1:12" x14ac:dyDescent="0.25">
      <c r="A4" t="s">
        <v>0</v>
      </c>
      <c r="B4" t="s">
        <v>54</v>
      </c>
      <c r="C4" t="s">
        <v>66</v>
      </c>
      <c r="D4" t="s">
        <v>69</v>
      </c>
      <c r="E4" t="s">
        <v>70</v>
      </c>
      <c r="F4">
        <v>116</v>
      </c>
      <c r="G4" t="str">
        <f>_xlfn.CONCAT(Table14[[#This Row],[Commune]],Table14[[#This Row],[Localité]])</f>
        <v>El MedahEirich Eteli</v>
      </c>
    </row>
    <row r="5" spans="1:12" x14ac:dyDescent="0.25">
      <c r="A5" t="s">
        <v>0</v>
      </c>
      <c r="B5" t="s">
        <v>54</v>
      </c>
      <c r="C5" t="s">
        <v>66</v>
      </c>
      <c r="D5" t="s">
        <v>67</v>
      </c>
      <c r="E5" t="s">
        <v>70</v>
      </c>
      <c r="F5">
        <v>350</v>
      </c>
      <c r="G5" t="str">
        <f>_xlfn.CONCAT(Table14[[#This Row],[Commune]],Table14[[#This Row],[Localité]])</f>
        <v>El MedahElghezmir</v>
      </c>
    </row>
    <row r="6" spans="1:12" x14ac:dyDescent="0.25">
      <c r="A6" t="s">
        <v>0</v>
      </c>
      <c r="B6" t="s">
        <v>54</v>
      </c>
      <c r="C6" t="s">
        <v>66</v>
      </c>
      <c r="D6" t="s">
        <v>90</v>
      </c>
      <c r="E6" t="s">
        <v>70</v>
      </c>
      <c r="F6">
        <v>29</v>
      </c>
      <c r="G6" t="str">
        <f>_xlfn.CONCAT(Table14[[#This Row],[Commune]],Table14[[#This Row],[Localité]])</f>
        <v>El MedahLeghoiba 2</v>
      </c>
    </row>
    <row r="7" spans="1:12" x14ac:dyDescent="0.25">
      <c r="A7" t="s">
        <v>0</v>
      </c>
      <c r="B7" t="s">
        <v>54</v>
      </c>
      <c r="C7" t="s">
        <v>66</v>
      </c>
      <c r="D7" t="s">
        <v>93</v>
      </c>
      <c r="E7" t="s">
        <v>70</v>
      </c>
      <c r="F7">
        <v>80</v>
      </c>
      <c r="G7" t="str">
        <f>_xlfn.CONCAT(Table14[[#This Row],[Commune]],Table14[[#This Row],[Localité]])</f>
        <v>El MedahSavya</v>
      </c>
    </row>
    <row r="8" spans="1:12" x14ac:dyDescent="0.25">
      <c r="A8" t="s">
        <v>0</v>
      </c>
      <c r="B8" t="s">
        <v>54</v>
      </c>
      <c r="C8" t="s">
        <v>66</v>
      </c>
      <c r="D8" t="s">
        <v>68</v>
      </c>
      <c r="E8" t="s">
        <v>70</v>
      </c>
      <c r="F8">
        <v>400</v>
      </c>
      <c r="G8" t="str">
        <f>_xlfn.CONCAT(Table14[[#This Row],[Commune]],Table14[[#This Row],[Localité]])</f>
        <v>El MedahTenemrourt</v>
      </c>
    </row>
    <row r="9" spans="1:12" x14ac:dyDescent="0.25">
      <c r="A9" t="s">
        <v>0</v>
      </c>
      <c r="B9" t="s">
        <v>54</v>
      </c>
      <c r="C9" t="s">
        <v>56</v>
      </c>
      <c r="D9" t="s">
        <v>74</v>
      </c>
      <c r="E9" t="s">
        <v>70</v>
      </c>
      <c r="F9">
        <v>700</v>
      </c>
      <c r="G9" t="str">
        <f>_xlfn.CONCAT(Table14[[#This Row],[Commune]],Table14[[#This Row],[Localité]])</f>
        <v>MaedenElmedina 2</v>
      </c>
    </row>
    <row r="10" spans="1:12" x14ac:dyDescent="0.25">
      <c r="A10" t="s">
        <v>0</v>
      </c>
      <c r="B10" t="s">
        <v>54</v>
      </c>
      <c r="C10" t="s">
        <v>56</v>
      </c>
      <c r="D10" t="s">
        <v>76</v>
      </c>
      <c r="E10" t="s">
        <v>70</v>
      </c>
      <c r="F10">
        <v>500</v>
      </c>
      <c r="G10" t="str">
        <f>_xlfn.CONCAT(Table14[[#This Row],[Commune]],Table14[[#This Row],[Localité]])</f>
        <v>MaedenMhaireth</v>
      </c>
    </row>
    <row r="11" spans="1:12" x14ac:dyDescent="0.25">
      <c r="A11" t="s">
        <v>0</v>
      </c>
      <c r="B11" t="s">
        <v>54</v>
      </c>
      <c r="C11" t="s">
        <v>56</v>
      </c>
      <c r="D11" t="s">
        <v>58</v>
      </c>
      <c r="E11" t="s">
        <v>70</v>
      </c>
      <c r="F11">
        <v>105</v>
      </c>
      <c r="G11" t="str">
        <f>_xlfn.CONCAT(Table14[[#This Row],[Commune]],Table14[[#This Row],[Localité]])</f>
        <v>MaedenVaress</v>
      </c>
    </row>
    <row r="12" spans="1:12" x14ac:dyDescent="0.25">
      <c r="A12" t="s">
        <v>0</v>
      </c>
      <c r="B12" t="s">
        <v>54</v>
      </c>
      <c r="C12" t="s">
        <v>56</v>
      </c>
      <c r="D12" t="s">
        <v>57</v>
      </c>
      <c r="E12" t="s">
        <v>70</v>
      </c>
      <c r="F12">
        <v>350</v>
      </c>
      <c r="G12" t="str">
        <f>_xlfn.CONCAT(Table14[[#This Row],[Commune]],Table14[[#This Row],[Localité]])</f>
        <v>MaedenWekchida</v>
      </c>
    </row>
    <row r="13" spans="1:12" x14ac:dyDescent="0.25">
      <c r="A13" t="s">
        <v>0</v>
      </c>
      <c r="B13" t="s">
        <v>54</v>
      </c>
      <c r="C13" t="s">
        <v>1</v>
      </c>
      <c r="D13" t="s">
        <v>103</v>
      </c>
      <c r="E13" t="s">
        <v>70</v>
      </c>
      <c r="F13">
        <v>360</v>
      </c>
      <c r="G13" t="str">
        <f>_xlfn.CONCAT(Table14[[#This Row],[Commune]],Table14[[#This Row],[Localité]])</f>
        <v>N’TeirguentN'Teirguent</v>
      </c>
    </row>
    <row r="14" spans="1:12" x14ac:dyDescent="0.25">
      <c r="A14" t="s">
        <v>0</v>
      </c>
      <c r="B14" t="s">
        <v>71</v>
      </c>
      <c r="C14" t="s">
        <v>64</v>
      </c>
      <c r="D14" t="s">
        <v>72</v>
      </c>
      <c r="E14" t="s">
        <v>70</v>
      </c>
      <c r="F14">
        <v>500</v>
      </c>
      <c r="G14" t="str">
        <f>_xlfn.CONCAT(Table14[[#This Row],[Commune]],Table14[[#This Row],[Localité]])</f>
        <v>Aïn Ehel TayaAine Ehel Taya</v>
      </c>
    </row>
    <row r="15" spans="1:12" x14ac:dyDescent="0.25">
      <c r="A15" t="s">
        <v>0</v>
      </c>
      <c r="B15" t="s">
        <v>71</v>
      </c>
      <c r="C15" t="s">
        <v>64</v>
      </c>
      <c r="D15" t="s">
        <v>65</v>
      </c>
      <c r="E15" t="s">
        <v>70</v>
      </c>
      <c r="F15">
        <v>200</v>
      </c>
      <c r="G15" t="str">
        <f>_xlfn.CONCAT(Table14[[#This Row],[Commune]],Table14[[#This Row],[Localité]])</f>
        <v>Aïn Ehel TayaAzougui</v>
      </c>
    </row>
    <row r="16" spans="1:12" x14ac:dyDescent="0.25">
      <c r="A16" t="s">
        <v>0</v>
      </c>
      <c r="B16" t="s">
        <v>71</v>
      </c>
      <c r="C16" t="s">
        <v>64</v>
      </c>
      <c r="D16" t="s">
        <v>91</v>
      </c>
      <c r="E16" t="s">
        <v>70</v>
      </c>
      <c r="F16">
        <v>75</v>
      </c>
      <c r="G16" t="str">
        <f>_xlfn.CONCAT(Table14[[#This Row],[Commune]],Table14[[#This Row],[Localité]])</f>
        <v>Aïn Ehel TayaLemdina</v>
      </c>
    </row>
    <row r="17" spans="1:7" x14ac:dyDescent="0.25">
      <c r="A17" t="s">
        <v>0</v>
      </c>
      <c r="B17" t="s">
        <v>71</v>
      </c>
      <c r="C17" t="s">
        <v>64</v>
      </c>
      <c r="D17" t="s">
        <v>77</v>
      </c>
      <c r="E17" t="s">
        <v>70</v>
      </c>
      <c r="F17">
        <v>420</v>
      </c>
      <c r="G17" t="str">
        <f>_xlfn.CONCAT(Table14[[#This Row],[Commune]],Table14[[#This Row],[Localité]])</f>
        <v>Aïn Ehel TayaTeyarett</v>
      </c>
    </row>
    <row r="18" spans="1:7" x14ac:dyDescent="0.25">
      <c r="A18" t="s">
        <v>0</v>
      </c>
      <c r="B18" t="s">
        <v>71</v>
      </c>
      <c r="C18" t="s">
        <v>71</v>
      </c>
      <c r="D18" t="s">
        <v>95</v>
      </c>
      <c r="E18" t="s">
        <v>70</v>
      </c>
      <c r="F18">
        <v>108</v>
      </c>
      <c r="G18" t="str">
        <f>_xlfn.CONCAT(Table14[[#This Row],[Commune]],Table14[[#This Row],[Localité]])</f>
        <v>AtarTerwene</v>
      </c>
    </row>
    <row r="19" spans="1:7" x14ac:dyDescent="0.25">
      <c r="A19" t="s">
        <v>0</v>
      </c>
      <c r="B19" t="s">
        <v>71</v>
      </c>
      <c r="C19" t="s">
        <v>71</v>
      </c>
      <c r="D19" t="s">
        <v>97</v>
      </c>
      <c r="E19" t="s">
        <v>70</v>
      </c>
      <c r="F19">
        <v>87</v>
      </c>
      <c r="G19" t="str">
        <f>_xlfn.CONCAT(Table14[[#This Row],[Commune]],Table14[[#This Row],[Localité]])</f>
        <v>AtarZirett Lekhcheb</v>
      </c>
    </row>
    <row r="20" spans="1:7" x14ac:dyDescent="0.25">
      <c r="A20" t="s">
        <v>0</v>
      </c>
      <c r="B20" t="s">
        <v>71</v>
      </c>
      <c r="C20" t="s">
        <v>73</v>
      </c>
      <c r="D20" t="s">
        <v>73</v>
      </c>
      <c r="E20" t="s">
        <v>70</v>
      </c>
      <c r="F20">
        <v>700</v>
      </c>
      <c r="G20" t="str">
        <f>_xlfn.CONCAT(Table14[[#This Row],[Commune]],Table14[[#This Row],[Localité]])</f>
        <v>ChoumChoum</v>
      </c>
    </row>
    <row r="21" spans="1:7" x14ac:dyDescent="0.25">
      <c r="A21" t="s">
        <v>0</v>
      </c>
      <c r="B21" t="s">
        <v>71</v>
      </c>
      <c r="C21" t="s">
        <v>28</v>
      </c>
      <c r="D21" t="s">
        <v>89</v>
      </c>
      <c r="E21" t="s">
        <v>70</v>
      </c>
      <c r="F21">
        <v>67</v>
      </c>
      <c r="G21" t="str">
        <f>_xlfn.CONCAT(Table14[[#This Row],[Commune]],Table14[[#This Row],[Localité]])</f>
        <v>TawazBathett Evelejitt</v>
      </c>
    </row>
    <row r="22" spans="1:7" x14ac:dyDescent="0.25">
      <c r="A22" t="s">
        <v>0</v>
      </c>
      <c r="B22" t="s">
        <v>71</v>
      </c>
      <c r="C22" t="s">
        <v>28</v>
      </c>
      <c r="D22" t="s">
        <v>75</v>
      </c>
      <c r="E22" t="s">
        <v>70</v>
      </c>
      <c r="F22">
        <v>700</v>
      </c>
      <c r="G22" t="str">
        <f>_xlfn.CONCAT(Table14[[#This Row],[Commune]],Table14[[#This Row],[Localité]])</f>
        <v>TawazGseir Eterchane</v>
      </c>
    </row>
    <row r="23" spans="1:7" x14ac:dyDescent="0.25">
      <c r="A23" t="s">
        <v>0</v>
      </c>
      <c r="B23" t="s">
        <v>71</v>
      </c>
      <c r="C23" t="s">
        <v>28</v>
      </c>
      <c r="D23" t="s">
        <v>92</v>
      </c>
      <c r="E23" t="s">
        <v>70</v>
      </c>
      <c r="F23">
        <v>62</v>
      </c>
      <c r="G23" t="str">
        <f>_xlfn.CONCAT(Table14[[#This Row],[Commune]],Table14[[#This Row],[Localité]])</f>
        <v>TawazMheinine</v>
      </c>
    </row>
    <row r="24" spans="1:7" x14ac:dyDescent="0.25">
      <c r="A24" t="s">
        <v>0</v>
      </c>
      <c r="B24" t="s">
        <v>71</v>
      </c>
      <c r="C24" t="s">
        <v>28</v>
      </c>
      <c r="D24" t="s">
        <v>94</v>
      </c>
      <c r="E24" t="s">
        <v>70</v>
      </c>
      <c r="F24">
        <v>62</v>
      </c>
      <c r="G24" t="str">
        <f>_xlfn.CONCAT(Table14[[#This Row],[Commune]],Table14[[#This Row],[Localité]])</f>
        <v>TawazTawaz Rag</v>
      </c>
    </row>
    <row r="25" spans="1:7" x14ac:dyDescent="0.25">
      <c r="A25" t="s">
        <v>0</v>
      </c>
      <c r="B25" t="s">
        <v>71</v>
      </c>
      <c r="C25" t="s">
        <v>28</v>
      </c>
      <c r="D25" t="s">
        <v>29</v>
      </c>
      <c r="E25" t="s">
        <v>70</v>
      </c>
      <c r="F25">
        <v>180</v>
      </c>
      <c r="G25" t="str">
        <f>_xlfn.CONCAT(Table14[[#This Row],[Commune]],Table14[[#This Row],[Localité]])</f>
        <v>TawazTweizikt Rag</v>
      </c>
    </row>
    <row r="26" spans="1:7" x14ac:dyDescent="0.25">
      <c r="A26" t="s">
        <v>0</v>
      </c>
      <c r="B26" t="s">
        <v>71</v>
      </c>
      <c r="C26" t="s">
        <v>28</v>
      </c>
      <c r="D26" t="s">
        <v>96</v>
      </c>
      <c r="E26" t="s">
        <v>70</v>
      </c>
      <c r="F26">
        <v>65</v>
      </c>
      <c r="G26" t="str">
        <f>_xlfn.CONCAT(Table14[[#This Row],[Commune]],Table14[[#This Row],[Localité]])</f>
        <v>TawazZira Elhamra</v>
      </c>
    </row>
    <row r="27" spans="1:7" x14ac:dyDescent="0.25">
      <c r="A27" t="s">
        <v>0</v>
      </c>
      <c r="B27" t="s">
        <v>49</v>
      </c>
      <c r="C27" t="s">
        <v>61</v>
      </c>
      <c r="D27" t="s">
        <v>62</v>
      </c>
      <c r="E27" t="s">
        <v>70</v>
      </c>
      <c r="F27">
        <v>350</v>
      </c>
      <c r="G27" t="str">
        <f>_xlfn.CONCAT(Table14[[#This Row],[Commune]],Table14[[#This Row],[Localité]])</f>
        <v>Aïn SavraAine Essavra</v>
      </c>
    </row>
    <row r="28" spans="1:7" x14ac:dyDescent="0.25">
      <c r="A28" t="s">
        <v>0</v>
      </c>
      <c r="B28" t="s">
        <v>49</v>
      </c>
      <c r="C28" t="s">
        <v>61</v>
      </c>
      <c r="D28" t="s">
        <v>88</v>
      </c>
      <c r="E28" t="s">
        <v>70</v>
      </c>
      <c r="F28">
        <v>70</v>
      </c>
      <c r="G28" t="str">
        <f>_xlfn.CONCAT(Table14[[#This Row],[Commune]],Table14[[#This Row],[Localité]])</f>
        <v>Aïn SavraAridh</v>
      </c>
    </row>
    <row r="29" spans="1:7" x14ac:dyDescent="0.25">
      <c r="A29" t="s">
        <v>0</v>
      </c>
      <c r="B29" t="s">
        <v>49</v>
      </c>
      <c r="C29" t="s">
        <v>61</v>
      </c>
      <c r="D29" t="s">
        <v>63</v>
      </c>
      <c r="E29" t="s">
        <v>70</v>
      </c>
      <c r="F29">
        <v>100</v>
      </c>
      <c r="G29" t="str">
        <f>_xlfn.CONCAT(Table14[[#This Row],[Commune]],Table14[[#This Row],[Localité]])</f>
        <v>Aïn SavraTenwamend</v>
      </c>
    </row>
    <row r="30" spans="1:7" x14ac:dyDescent="0.25">
      <c r="A30" t="s">
        <v>0</v>
      </c>
      <c r="B30" t="s">
        <v>49</v>
      </c>
      <c r="C30" t="s">
        <v>49</v>
      </c>
      <c r="D30" t="s">
        <v>50</v>
      </c>
      <c r="E30" t="s">
        <v>70</v>
      </c>
      <c r="F30">
        <v>150</v>
      </c>
      <c r="G30" t="str">
        <f>_xlfn.CONCAT(Table14[[#This Row],[Commune]],Table14[[#This Row],[Localité]])</f>
        <v>ChinguittiNtekemkemt</v>
      </c>
    </row>
    <row r="31" spans="1:7" x14ac:dyDescent="0.25">
      <c r="A31" t="s">
        <v>0</v>
      </c>
      <c r="B31" t="s">
        <v>47</v>
      </c>
      <c r="C31" t="s">
        <v>47</v>
      </c>
      <c r="D31" t="s">
        <v>47</v>
      </c>
      <c r="E31" t="s">
        <v>70</v>
      </c>
      <c r="F31">
        <v>400</v>
      </c>
      <c r="G31" t="str">
        <f>_xlfn.CONCAT(Table14[[#This Row],[Commune]],Table14[[#This Row],[Localité]])</f>
        <v>OuadaneOuadane</v>
      </c>
    </row>
    <row r="32" spans="1:7" x14ac:dyDescent="0.25">
      <c r="A32" t="s">
        <v>0</v>
      </c>
      <c r="B32" t="s">
        <v>47</v>
      </c>
      <c r="C32" t="s">
        <v>47</v>
      </c>
      <c r="D32" t="s">
        <v>48</v>
      </c>
      <c r="E32" t="s">
        <v>70</v>
      </c>
      <c r="F32">
        <v>400</v>
      </c>
      <c r="G32" t="str">
        <f>_xlfn.CONCAT(Table14[[#This Row],[Commune]],Table14[[#This Row],[Localité]])</f>
        <v>OuadaneVoum Lekhneg</v>
      </c>
    </row>
    <row r="33" spans="1:7" x14ac:dyDescent="0.25">
      <c r="A33" t="s">
        <v>2</v>
      </c>
      <c r="B33" t="s">
        <v>78</v>
      </c>
      <c r="C33" t="s">
        <v>3</v>
      </c>
      <c r="D33" t="s">
        <v>8</v>
      </c>
      <c r="E33" t="s">
        <v>70</v>
      </c>
      <c r="F33">
        <v>350</v>
      </c>
      <c r="G33" t="str">
        <f>_xlfn.CONCAT(Table14[[#This Row],[Commune]],Table14[[#This Row],[Localité]])</f>
        <v>N’BeikeAkneikir</v>
      </c>
    </row>
    <row r="34" spans="1:7" x14ac:dyDescent="0.25">
      <c r="A34" t="s">
        <v>2</v>
      </c>
      <c r="B34" t="s">
        <v>78</v>
      </c>
      <c r="C34" t="s">
        <v>3</v>
      </c>
      <c r="D34" t="s">
        <v>15</v>
      </c>
      <c r="E34" t="s">
        <v>70</v>
      </c>
      <c r="F34">
        <v>160</v>
      </c>
      <c r="G34" t="str">
        <f>_xlfn.CONCAT(Table14[[#This Row],[Commune]],Table14[[#This Row],[Localité]])</f>
        <v>N’BeikeBiliniar</v>
      </c>
    </row>
    <row r="35" spans="1:7" x14ac:dyDescent="0.25">
      <c r="A35" t="s">
        <v>2</v>
      </c>
      <c r="B35" t="s">
        <v>78</v>
      </c>
      <c r="C35" t="s">
        <v>3</v>
      </c>
      <c r="D35" t="s">
        <v>5</v>
      </c>
      <c r="E35" t="s">
        <v>70</v>
      </c>
      <c r="F35">
        <v>200</v>
      </c>
      <c r="G35" t="str">
        <f>_xlfn.CONCAT(Table14[[#This Row],[Commune]],Table14[[#This Row],[Localité]])</f>
        <v>N’BeikeDar esselam</v>
      </c>
    </row>
    <row r="36" spans="1:7" x14ac:dyDescent="0.25">
      <c r="A36" t="s">
        <v>2</v>
      </c>
      <c r="B36" t="s">
        <v>78</v>
      </c>
      <c r="C36" t="s">
        <v>3</v>
      </c>
      <c r="D36" t="s">
        <v>10</v>
      </c>
      <c r="E36" t="s">
        <v>70</v>
      </c>
      <c r="F36">
        <v>400</v>
      </c>
      <c r="G36" t="str">
        <f>_xlfn.CONCAT(Table14[[#This Row],[Commune]],Table14[[#This Row],[Localité]])</f>
        <v>N’BeikeElhousseiniya</v>
      </c>
    </row>
    <row r="37" spans="1:7" x14ac:dyDescent="0.25">
      <c r="A37" t="s">
        <v>2</v>
      </c>
      <c r="B37" t="s">
        <v>78</v>
      </c>
      <c r="C37" t="s">
        <v>3</v>
      </c>
      <c r="D37" t="s">
        <v>79</v>
      </c>
      <c r="E37" t="s">
        <v>70</v>
      </c>
      <c r="F37">
        <v>600</v>
      </c>
      <c r="G37" t="str">
        <f>_xlfn.CONCAT(Table14[[#This Row],[Commune]],Table14[[#This Row],[Localité]])</f>
        <v>N’BeikeElmecherae</v>
      </c>
    </row>
    <row r="38" spans="1:7" x14ac:dyDescent="0.25">
      <c r="A38" t="s">
        <v>2</v>
      </c>
      <c r="B38" t="s">
        <v>78</v>
      </c>
      <c r="C38" t="s">
        <v>3</v>
      </c>
      <c r="D38" t="s">
        <v>6</v>
      </c>
      <c r="E38" t="s">
        <v>70</v>
      </c>
      <c r="F38">
        <v>150</v>
      </c>
      <c r="G38" t="str">
        <f>_xlfn.CONCAT(Table14[[#This Row],[Commune]],Table14[[#This Row],[Localité]])</f>
        <v>N’BeikeGrav enamouss</v>
      </c>
    </row>
    <row r="39" spans="1:7" x14ac:dyDescent="0.25">
      <c r="A39" t="s">
        <v>2</v>
      </c>
      <c r="B39" t="s">
        <v>78</v>
      </c>
      <c r="C39" t="s">
        <v>3</v>
      </c>
      <c r="D39" t="s">
        <v>17</v>
      </c>
      <c r="E39" t="s">
        <v>70</v>
      </c>
      <c r="F39">
        <v>150</v>
      </c>
      <c r="G39" t="str">
        <f>_xlfn.CONCAT(Table14[[#This Row],[Commune]],Table14[[#This Row],[Localité]])</f>
        <v>N’BeikeKrae adlegane</v>
      </c>
    </row>
    <row r="40" spans="1:7" x14ac:dyDescent="0.25">
      <c r="A40" t="s">
        <v>2</v>
      </c>
      <c r="B40" t="s">
        <v>78</v>
      </c>
      <c r="C40" t="s">
        <v>3</v>
      </c>
      <c r="D40" t="s">
        <v>9</v>
      </c>
      <c r="E40" t="s">
        <v>70</v>
      </c>
      <c r="F40">
        <v>200</v>
      </c>
      <c r="G40" t="str">
        <f>_xlfn.CONCAT(Table14[[#This Row],[Commune]],Table14[[#This Row],[Localité]])</f>
        <v>N’BeikeLekhdeima</v>
      </c>
    </row>
    <row r="41" spans="1:7" x14ac:dyDescent="0.25">
      <c r="A41" t="s">
        <v>2</v>
      </c>
      <c r="B41" t="s">
        <v>78</v>
      </c>
      <c r="C41" t="s">
        <v>3</v>
      </c>
      <c r="D41" t="s">
        <v>13</v>
      </c>
      <c r="E41" t="s">
        <v>70</v>
      </c>
      <c r="F41">
        <v>200</v>
      </c>
      <c r="G41" t="str">
        <f>_xlfn.CONCAT(Table14[[#This Row],[Commune]],Table14[[#This Row],[Localité]])</f>
        <v>N’BeikeLemgueitae</v>
      </c>
    </row>
    <row r="42" spans="1:7" x14ac:dyDescent="0.25">
      <c r="A42" t="s">
        <v>2</v>
      </c>
      <c r="B42" t="s">
        <v>78</v>
      </c>
      <c r="C42" t="s">
        <v>3</v>
      </c>
      <c r="D42" t="s">
        <v>7</v>
      </c>
      <c r="E42" t="s">
        <v>70</v>
      </c>
      <c r="F42">
        <v>170</v>
      </c>
      <c r="G42" t="str">
        <f>_xlfn.CONCAT(Table14[[#This Row],[Commune]],Table14[[#This Row],[Localité]])</f>
        <v>N’BeikeLemsila</v>
      </c>
    </row>
    <row r="43" spans="1:7" x14ac:dyDescent="0.25">
      <c r="A43" t="s">
        <v>2</v>
      </c>
      <c r="B43" t="s">
        <v>78</v>
      </c>
      <c r="C43" t="s">
        <v>3</v>
      </c>
      <c r="D43" t="s">
        <v>23</v>
      </c>
      <c r="E43" t="s">
        <v>70</v>
      </c>
      <c r="F43">
        <v>150</v>
      </c>
      <c r="G43" t="str">
        <f>_xlfn.CONCAT(Table14[[#This Row],[Commune]],Table14[[#This Row],[Localité]])</f>
        <v>N’BeikeNbeika</v>
      </c>
    </row>
    <row r="44" spans="1:7" x14ac:dyDescent="0.25">
      <c r="A44" t="s">
        <v>2</v>
      </c>
      <c r="B44" t="s">
        <v>78</v>
      </c>
      <c r="C44" t="s">
        <v>3</v>
      </c>
      <c r="D44" t="s">
        <v>16</v>
      </c>
      <c r="E44" t="s">
        <v>70</v>
      </c>
      <c r="F44">
        <v>150</v>
      </c>
      <c r="G44" t="str">
        <f>_xlfn.CONCAT(Table14[[#This Row],[Commune]],Table14[[#This Row],[Localité]])</f>
        <v>N’BeikeNouediehene</v>
      </c>
    </row>
    <row r="45" spans="1:7" x14ac:dyDescent="0.25">
      <c r="A45" t="s">
        <v>2</v>
      </c>
      <c r="B45" t="s">
        <v>78</v>
      </c>
      <c r="C45" t="s">
        <v>3</v>
      </c>
      <c r="D45" t="s">
        <v>22</v>
      </c>
      <c r="E45" t="s">
        <v>70</v>
      </c>
      <c r="F45">
        <v>150</v>
      </c>
      <c r="G45" t="str">
        <f>_xlfn.CONCAT(Table14[[#This Row],[Commune]],Table14[[#This Row],[Localité]])</f>
        <v>N’BeikeNtakeche</v>
      </c>
    </row>
    <row r="46" spans="1:7" x14ac:dyDescent="0.25">
      <c r="A46" t="s">
        <v>2</v>
      </c>
      <c r="B46" t="s">
        <v>78</v>
      </c>
      <c r="C46" t="s">
        <v>3</v>
      </c>
      <c r="D46" t="s">
        <v>14</v>
      </c>
      <c r="E46" t="s">
        <v>70</v>
      </c>
      <c r="F46">
        <v>230</v>
      </c>
      <c r="G46" t="str">
        <f>_xlfn.CONCAT(Table14[[#This Row],[Commune]],Table14[[#This Row],[Localité]])</f>
        <v>N’BeikeNtitam</v>
      </c>
    </row>
    <row r="47" spans="1:7" x14ac:dyDescent="0.25">
      <c r="A47" t="s">
        <v>2</v>
      </c>
      <c r="B47" t="s">
        <v>78</v>
      </c>
      <c r="C47" t="s">
        <v>3</v>
      </c>
      <c r="D47" t="s">
        <v>18</v>
      </c>
      <c r="E47" t="s">
        <v>70</v>
      </c>
      <c r="F47">
        <v>300</v>
      </c>
      <c r="G47" t="str">
        <f>_xlfn.CONCAT(Table14[[#This Row],[Commune]],Table14[[#This Row],[Localité]])</f>
        <v>N’BeikeVoum ajar</v>
      </c>
    </row>
    <row r="48" spans="1:7" x14ac:dyDescent="0.25">
      <c r="A48" t="s">
        <v>2</v>
      </c>
      <c r="B48" t="s">
        <v>78</v>
      </c>
      <c r="C48" t="s">
        <v>3</v>
      </c>
      <c r="D48" t="s">
        <v>4</v>
      </c>
      <c r="E48" t="s">
        <v>70</v>
      </c>
      <c r="F48">
        <v>350</v>
      </c>
      <c r="G48" t="str">
        <f>_xlfn.CONCAT(Table14[[#This Row],[Commune]],Table14[[#This Row],[Localité]])</f>
        <v>N’BeikeVoum kouz 1</v>
      </c>
    </row>
    <row r="49" spans="1:7" x14ac:dyDescent="0.25">
      <c r="A49" t="s">
        <v>2</v>
      </c>
      <c r="B49" t="s">
        <v>78</v>
      </c>
      <c r="C49" t="s">
        <v>24</v>
      </c>
      <c r="D49" t="s">
        <v>37</v>
      </c>
      <c r="E49" t="s">
        <v>70</v>
      </c>
      <c r="F49">
        <v>360</v>
      </c>
      <c r="G49" t="str">
        <f>_xlfn.CONCAT(Table14[[#This Row],[Commune]],Table14[[#This Row],[Localité]])</f>
        <v>SoudoudAcheram teganett</v>
      </c>
    </row>
    <row r="50" spans="1:7" x14ac:dyDescent="0.25">
      <c r="A50" t="s">
        <v>2</v>
      </c>
      <c r="B50" t="s">
        <v>78</v>
      </c>
      <c r="C50" t="s">
        <v>24</v>
      </c>
      <c r="D50" t="s">
        <v>40</v>
      </c>
      <c r="E50" t="s">
        <v>70</v>
      </c>
      <c r="F50">
        <v>400</v>
      </c>
      <c r="G50" t="str">
        <f>_xlfn.CONCAT(Table14[[#This Row],[Commune]],Table14[[#This Row],[Localité]])</f>
        <v>SoudoudAine elkhacheba  eteliya</v>
      </c>
    </row>
    <row r="51" spans="1:7" x14ac:dyDescent="0.25">
      <c r="A51" t="s">
        <v>2</v>
      </c>
      <c r="B51" t="s">
        <v>78</v>
      </c>
      <c r="C51" t="s">
        <v>24</v>
      </c>
      <c r="D51" t="s">
        <v>25</v>
      </c>
      <c r="E51" t="s">
        <v>70</v>
      </c>
      <c r="F51">
        <v>250</v>
      </c>
      <c r="G51" t="str">
        <f>_xlfn.CONCAT(Table14[[#This Row],[Commune]],Table14[[#This Row],[Localité]])</f>
        <v>SoudoudAmrichett ehel sidi reyoug</v>
      </c>
    </row>
    <row r="52" spans="1:7" x14ac:dyDescent="0.25">
      <c r="A52" t="s">
        <v>2</v>
      </c>
      <c r="B52" t="s">
        <v>78</v>
      </c>
      <c r="C52" t="s">
        <v>24</v>
      </c>
      <c r="D52" t="s">
        <v>39</v>
      </c>
      <c r="E52" t="s">
        <v>70</v>
      </c>
      <c r="F52">
        <v>210</v>
      </c>
      <c r="G52" t="str">
        <f>_xlfn.CONCAT(Table14[[#This Row],[Commune]],Table14[[#This Row],[Localité]])</f>
        <v>SoudoudDaber 1</v>
      </c>
    </row>
    <row r="53" spans="1:7" x14ac:dyDescent="0.25">
      <c r="A53" t="s">
        <v>2</v>
      </c>
      <c r="B53" t="s">
        <v>78</v>
      </c>
      <c r="C53" t="s">
        <v>24</v>
      </c>
      <c r="D53" t="s">
        <v>26</v>
      </c>
      <c r="E53" t="s">
        <v>70</v>
      </c>
      <c r="F53">
        <v>300</v>
      </c>
      <c r="G53" t="str">
        <f>_xlfn.CONCAT(Table14[[#This Row],[Commune]],Table14[[#This Row],[Localité]])</f>
        <v>SoudoudDiounguiya elguibliya</v>
      </c>
    </row>
    <row r="54" spans="1:7" x14ac:dyDescent="0.25">
      <c r="A54" t="s">
        <v>2</v>
      </c>
      <c r="B54" t="s">
        <v>78</v>
      </c>
      <c r="C54" t="s">
        <v>24</v>
      </c>
      <c r="D54" t="s">
        <v>27</v>
      </c>
      <c r="E54" t="s">
        <v>70</v>
      </c>
      <c r="F54">
        <v>230</v>
      </c>
      <c r="G54" t="str">
        <f>_xlfn.CONCAT(Table14[[#This Row],[Commune]],Table14[[#This Row],[Localité]])</f>
        <v>SoudoudDiounguiya eteliya</v>
      </c>
    </row>
    <row r="55" spans="1:7" x14ac:dyDescent="0.25">
      <c r="A55" t="s">
        <v>2</v>
      </c>
      <c r="B55" t="s">
        <v>78</v>
      </c>
      <c r="C55" t="s">
        <v>24</v>
      </c>
      <c r="D55" t="s">
        <v>38</v>
      </c>
      <c r="E55" t="s">
        <v>70</v>
      </c>
      <c r="F55">
        <v>250</v>
      </c>
      <c r="G55" t="str">
        <f>_xlfn.CONCAT(Table14[[#This Row],[Commune]],Table14[[#This Row],[Localité]])</f>
        <v>SoudoudGleititt elmane</v>
      </c>
    </row>
    <row r="56" spans="1:7" x14ac:dyDescent="0.25">
      <c r="A56" t="s">
        <v>2</v>
      </c>
      <c r="B56" t="s">
        <v>78</v>
      </c>
      <c r="C56" t="s">
        <v>24</v>
      </c>
      <c r="D56" t="s">
        <v>81</v>
      </c>
      <c r="E56" t="s">
        <v>70</v>
      </c>
      <c r="F56">
        <v>500</v>
      </c>
      <c r="G56" t="str">
        <f>_xlfn.CONCAT(Table14[[#This Row],[Commune]],Table14[[#This Row],[Localité]])</f>
        <v>SoudoudLekreyae 1</v>
      </c>
    </row>
    <row r="57" spans="1:7" x14ac:dyDescent="0.25">
      <c r="A57" t="s">
        <v>2</v>
      </c>
      <c r="B57" t="s">
        <v>78</v>
      </c>
      <c r="C57" t="s">
        <v>24</v>
      </c>
      <c r="D57" t="s">
        <v>34</v>
      </c>
      <c r="E57" t="s">
        <v>70</v>
      </c>
      <c r="F57">
        <v>200</v>
      </c>
      <c r="G57" t="str">
        <f>_xlfn.CONCAT(Table14[[#This Row],[Commune]],Table14[[#This Row],[Localité]])</f>
        <v>SoudoudOuad leghnem</v>
      </c>
    </row>
    <row r="58" spans="1:7" x14ac:dyDescent="0.25">
      <c r="A58" t="s">
        <v>2</v>
      </c>
      <c r="B58" t="s">
        <v>78</v>
      </c>
      <c r="C58" t="s">
        <v>24</v>
      </c>
      <c r="D58" t="s">
        <v>35</v>
      </c>
      <c r="E58" t="s">
        <v>70</v>
      </c>
      <c r="F58">
        <v>284</v>
      </c>
      <c r="G58" t="str">
        <f>_xlfn.CONCAT(Table14[[#This Row],[Commune]],Table14[[#This Row],[Localité]])</f>
        <v>SoudoudSiyassa 1</v>
      </c>
    </row>
    <row r="59" spans="1:7" x14ac:dyDescent="0.25">
      <c r="A59" t="s">
        <v>2</v>
      </c>
      <c r="B59" t="s">
        <v>78</v>
      </c>
      <c r="C59" t="s">
        <v>24</v>
      </c>
      <c r="D59" t="s">
        <v>36</v>
      </c>
      <c r="E59" t="s">
        <v>70</v>
      </c>
      <c r="F59">
        <v>300</v>
      </c>
      <c r="G59" t="str">
        <f>_xlfn.CONCAT(Table14[[#This Row],[Commune]],Table14[[#This Row],[Localité]])</f>
        <v>SoudoudTenguengay 2</v>
      </c>
    </row>
    <row r="60" spans="1:7" x14ac:dyDescent="0.25">
      <c r="A60" t="s">
        <v>2</v>
      </c>
      <c r="B60" t="s">
        <v>20</v>
      </c>
      <c r="C60" t="s">
        <v>19</v>
      </c>
      <c r="D60" t="s">
        <v>19</v>
      </c>
      <c r="E60" t="s">
        <v>100</v>
      </c>
      <c r="F60">
        <v>155</v>
      </c>
      <c r="G60" t="str">
        <f>_xlfn.CONCAT(Table14[[#This Row],[Commune]],Table14[[#This Row],[Localité]])</f>
        <v>LekhchebLekhcheb</v>
      </c>
    </row>
    <row r="61" spans="1:7" x14ac:dyDescent="0.25">
      <c r="A61" t="s">
        <v>2</v>
      </c>
      <c r="B61" t="s">
        <v>20</v>
      </c>
      <c r="C61" t="s">
        <v>20</v>
      </c>
      <c r="D61" t="s">
        <v>21</v>
      </c>
      <c r="E61" t="s">
        <v>70</v>
      </c>
      <c r="F61">
        <v>265</v>
      </c>
      <c r="G61" t="str">
        <f>_xlfn.CONCAT(Table14[[#This Row],[Commune]],Table14[[#This Row],[Localité]])</f>
        <v>TichitAghreijitt</v>
      </c>
    </row>
    <row r="62" spans="1:7" x14ac:dyDescent="0.25">
      <c r="A62" t="s">
        <v>2</v>
      </c>
      <c r="B62" t="s">
        <v>20</v>
      </c>
      <c r="C62" t="s">
        <v>20</v>
      </c>
      <c r="D62" t="s">
        <v>86</v>
      </c>
      <c r="E62" t="s">
        <v>70</v>
      </c>
      <c r="F62">
        <v>600</v>
      </c>
      <c r="G62" t="str">
        <f>_xlfn.CONCAT(Table14[[#This Row],[Commune]],Table14[[#This Row],[Localité]])</f>
        <v>TichitTichitt</v>
      </c>
    </row>
    <row r="63" spans="1:7" x14ac:dyDescent="0.25">
      <c r="A63" t="s">
        <v>2</v>
      </c>
      <c r="B63" t="s">
        <v>59</v>
      </c>
      <c r="C63" t="s">
        <v>82</v>
      </c>
      <c r="D63" t="s">
        <v>98</v>
      </c>
      <c r="E63" t="s">
        <v>70</v>
      </c>
      <c r="F63">
        <v>130</v>
      </c>
      <c r="G63" t="str">
        <f>_xlfn.CONCAT(Table14[[#This Row],[Commune]],Table14[[#This Row],[Localité]])</f>
        <v>Boubacar Ben AmerBousreiwil</v>
      </c>
    </row>
    <row r="64" spans="1:7" x14ac:dyDescent="0.25">
      <c r="A64" t="s">
        <v>2</v>
      </c>
      <c r="B64" t="s">
        <v>59</v>
      </c>
      <c r="C64" t="s">
        <v>82</v>
      </c>
      <c r="D64" t="s">
        <v>99</v>
      </c>
      <c r="E64" t="s">
        <v>100</v>
      </c>
      <c r="F64">
        <v>120</v>
      </c>
      <c r="G64" t="str">
        <f>_xlfn.CONCAT(Table14[[#This Row],[Commune]],Table14[[#This Row],[Localité]])</f>
        <v>Boubacar Ben AmerEl ghediya</v>
      </c>
    </row>
    <row r="65" spans="1:7" x14ac:dyDescent="0.25">
      <c r="A65" t="s">
        <v>2</v>
      </c>
      <c r="B65" t="s">
        <v>59</v>
      </c>
      <c r="C65" t="s">
        <v>82</v>
      </c>
      <c r="D65" t="s">
        <v>83</v>
      </c>
      <c r="E65" t="s">
        <v>70</v>
      </c>
      <c r="F65">
        <v>305</v>
      </c>
      <c r="G65" t="str">
        <f>_xlfn.CONCAT(Table14[[#This Row],[Commune]],Table14[[#This Row],[Localité]])</f>
        <v>Boubacar Ben AmerLemssilla</v>
      </c>
    </row>
    <row r="66" spans="1:7" x14ac:dyDescent="0.25">
      <c r="A66" t="s">
        <v>2</v>
      </c>
      <c r="B66" t="s">
        <v>59</v>
      </c>
      <c r="C66" t="s">
        <v>82</v>
      </c>
      <c r="D66" t="s">
        <v>101</v>
      </c>
      <c r="E66" t="s">
        <v>70</v>
      </c>
      <c r="F66">
        <v>196</v>
      </c>
      <c r="G66" t="str">
        <f>_xlfn.CONCAT(Table14[[#This Row],[Commune]],Table14[[#This Row],[Localité]])</f>
        <v>Boubacar Ben AmerTembreihem</v>
      </c>
    </row>
    <row r="67" spans="1:7" x14ac:dyDescent="0.25">
      <c r="A67" t="s">
        <v>2</v>
      </c>
      <c r="B67" t="s">
        <v>59</v>
      </c>
      <c r="C67" t="s">
        <v>82</v>
      </c>
      <c r="D67" t="s">
        <v>102</v>
      </c>
      <c r="E67" t="s">
        <v>100</v>
      </c>
      <c r="F67">
        <v>150</v>
      </c>
      <c r="G67" t="str">
        <f>_xlfn.CONCAT(Table14[[#This Row],[Commune]],Table14[[#This Row],[Localité]])</f>
        <v>Boubacar Ben AmerVorae etematt</v>
      </c>
    </row>
    <row r="68" spans="1:7" x14ac:dyDescent="0.25">
      <c r="A68" t="s">
        <v>2</v>
      </c>
      <c r="B68" t="s">
        <v>59</v>
      </c>
      <c r="C68" t="s">
        <v>51</v>
      </c>
      <c r="D68" t="s">
        <v>52</v>
      </c>
      <c r="E68" t="s">
        <v>70</v>
      </c>
      <c r="F68">
        <v>150</v>
      </c>
      <c r="G68" t="str">
        <f>_xlfn.CONCAT(Table14[[#This Row],[Commune]],Table14[[#This Row],[Localité]])</f>
        <v>El WahatAcharim</v>
      </c>
    </row>
    <row r="69" spans="1:7" x14ac:dyDescent="0.25">
      <c r="A69" t="s">
        <v>2</v>
      </c>
      <c r="B69" t="s">
        <v>59</v>
      </c>
      <c r="C69" t="s">
        <v>51</v>
      </c>
      <c r="D69" t="s">
        <v>53</v>
      </c>
      <c r="E69" t="s">
        <v>70</v>
      </c>
      <c r="F69">
        <v>180</v>
      </c>
      <c r="G69" t="str">
        <f>_xlfn.CONCAT(Table14[[#This Row],[Commune]],Table14[[#This Row],[Localité]])</f>
        <v>El WahatLehweitat</v>
      </c>
    </row>
    <row r="70" spans="1:7" x14ac:dyDescent="0.25">
      <c r="A70" t="s">
        <v>2</v>
      </c>
      <c r="B70" t="s">
        <v>59</v>
      </c>
      <c r="C70" t="s">
        <v>51</v>
      </c>
      <c r="D70" t="s">
        <v>12</v>
      </c>
      <c r="E70" t="s">
        <v>100</v>
      </c>
      <c r="F70">
        <v>400</v>
      </c>
      <c r="G70" t="str">
        <f>_xlfn.CONCAT(Table14[[#This Row],[Commune]],Table14[[#This Row],[Localité]])</f>
        <v>El WahatRachid</v>
      </c>
    </row>
    <row r="71" spans="1:7" x14ac:dyDescent="0.25">
      <c r="A71" t="s">
        <v>2</v>
      </c>
      <c r="B71" t="s">
        <v>59</v>
      </c>
      <c r="C71" t="s">
        <v>30</v>
      </c>
      <c r="D71" t="s">
        <v>32</v>
      </c>
      <c r="E71" t="s">
        <v>70</v>
      </c>
      <c r="F71">
        <v>150</v>
      </c>
      <c r="G71" t="str">
        <f>_xlfn.CONCAT(Table14[[#This Row],[Commune]],Table14[[#This Row],[Localité]])</f>
        <v>LehsiraAkhmess teidoum 1</v>
      </c>
    </row>
    <row r="72" spans="1:7" x14ac:dyDescent="0.25">
      <c r="A72" t="s">
        <v>2</v>
      </c>
      <c r="B72" t="s">
        <v>59</v>
      </c>
      <c r="C72" t="s">
        <v>30</v>
      </c>
      <c r="D72" t="s">
        <v>31</v>
      </c>
      <c r="E72" t="s">
        <v>70</v>
      </c>
      <c r="F72">
        <v>165</v>
      </c>
      <c r="G72" t="str">
        <f>_xlfn.CONCAT(Table14[[#This Row],[Commune]],Table14[[#This Row],[Localité]])</f>
        <v>LehsiraEkhmess teidoum 2</v>
      </c>
    </row>
    <row r="73" spans="1:7" x14ac:dyDescent="0.25">
      <c r="A73" t="s">
        <v>2</v>
      </c>
      <c r="B73" t="s">
        <v>59</v>
      </c>
      <c r="C73" t="s">
        <v>30</v>
      </c>
      <c r="D73" t="s">
        <v>33</v>
      </c>
      <c r="E73" t="s">
        <v>70</v>
      </c>
      <c r="F73">
        <v>300</v>
      </c>
      <c r="G73" t="str">
        <f>_xlfn.CONCAT(Table14[[#This Row],[Commune]],Table14[[#This Row],[Localité]])</f>
        <v>LehsiraOudey emejbour</v>
      </c>
    </row>
    <row r="74" spans="1:7" x14ac:dyDescent="0.25">
      <c r="A74" t="s">
        <v>2</v>
      </c>
      <c r="B74" t="s">
        <v>59</v>
      </c>
      <c r="C74" t="s">
        <v>41</v>
      </c>
      <c r="D74" t="s">
        <v>45</v>
      </c>
      <c r="E74" t="s">
        <v>70</v>
      </c>
      <c r="F74">
        <v>400</v>
      </c>
      <c r="G74" t="str">
        <f>_xlfn.CONCAT(Table14[[#This Row],[Commune]],Table14[[#This Row],[Localité]])</f>
        <v>TensighAglembitt</v>
      </c>
    </row>
    <row r="75" spans="1:7" x14ac:dyDescent="0.25">
      <c r="A75" t="s">
        <v>2</v>
      </c>
      <c r="B75" t="s">
        <v>59</v>
      </c>
      <c r="C75" t="s">
        <v>41</v>
      </c>
      <c r="D75" t="s">
        <v>80</v>
      </c>
      <c r="E75" t="s">
        <v>70</v>
      </c>
      <c r="F75">
        <v>600</v>
      </c>
      <c r="G75" t="str">
        <f>_xlfn.CONCAT(Table14[[#This Row],[Commune]],Table14[[#This Row],[Localité]])</f>
        <v>TensighIguevan 1</v>
      </c>
    </row>
    <row r="76" spans="1:7" x14ac:dyDescent="0.25">
      <c r="A76" t="s">
        <v>2</v>
      </c>
      <c r="B76" t="s">
        <v>59</v>
      </c>
      <c r="C76" t="s">
        <v>41</v>
      </c>
      <c r="D76" t="s">
        <v>44</v>
      </c>
      <c r="E76" t="s">
        <v>70</v>
      </c>
      <c r="F76">
        <v>160</v>
      </c>
      <c r="G76" t="str">
        <f>_xlfn.CONCAT(Table14[[#This Row],[Commune]],Table14[[#This Row],[Localité]])</f>
        <v>TensighIguevan 2</v>
      </c>
    </row>
    <row r="77" spans="1:7" x14ac:dyDescent="0.25">
      <c r="A77" t="s">
        <v>2</v>
      </c>
      <c r="B77" t="s">
        <v>59</v>
      </c>
      <c r="C77" t="s">
        <v>41</v>
      </c>
      <c r="D77" t="s">
        <v>43</v>
      </c>
      <c r="E77" t="s">
        <v>70</v>
      </c>
      <c r="F77">
        <v>100</v>
      </c>
      <c r="G77" t="str">
        <f>_xlfn.CONCAT(Table14[[#This Row],[Commune]],Table14[[#This Row],[Localité]])</f>
        <v>TensighNbatt</v>
      </c>
    </row>
    <row r="78" spans="1:7" x14ac:dyDescent="0.25">
      <c r="A78" t="s">
        <v>2</v>
      </c>
      <c r="B78" t="s">
        <v>59</v>
      </c>
      <c r="C78" t="s">
        <v>41</v>
      </c>
      <c r="D78" t="s">
        <v>84</v>
      </c>
      <c r="E78" t="s">
        <v>70</v>
      </c>
      <c r="F78">
        <v>500</v>
      </c>
      <c r="G78" t="str">
        <f>_xlfn.CONCAT(Table14[[#This Row],[Commune]],Table14[[#This Row],[Localité]])</f>
        <v>TensighNimlane</v>
      </c>
    </row>
    <row r="79" spans="1:7" x14ac:dyDescent="0.25">
      <c r="A79" t="s">
        <v>2</v>
      </c>
      <c r="B79" t="s">
        <v>59</v>
      </c>
      <c r="C79" t="s">
        <v>41</v>
      </c>
      <c r="D79" t="s">
        <v>42</v>
      </c>
      <c r="E79" t="s">
        <v>70</v>
      </c>
      <c r="F79">
        <v>210</v>
      </c>
      <c r="G79" t="str">
        <f>_xlfn.CONCAT(Table14[[#This Row],[Commune]],Table14[[#This Row],[Localité]])</f>
        <v>TensighOueinatt erji</v>
      </c>
    </row>
    <row r="80" spans="1:7" x14ac:dyDescent="0.25">
      <c r="A80" t="s">
        <v>2</v>
      </c>
      <c r="B80" t="s">
        <v>59</v>
      </c>
      <c r="C80" t="s">
        <v>41</v>
      </c>
      <c r="D80" t="s">
        <v>46</v>
      </c>
      <c r="E80" t="s">
        <v>70</v>
      </c>
      <c r="F80">
        <v>152</v>
      </c>
      <c r="G80" t="str">
        <f>_xlfn.CONCAT(Table14[[#This Row],[Commune]],Table14[[#This Row],[Localité]])</f>
        <v>TensighSalett nyeawi</v>
      </c>
    </row>
    <row r="81" spans="1:7" x14ac:dyDescent="0.25">
      <c r="A81" t="s">
        <v>2</v>
      </c>
      <c r="B81" t="s">
        <v>59</v>
      </c>
      <c r="C81" t="s">
        <v>59</v>
      </c>
      <c r="D81" t="s">
        <v>60</v>
      </c>
      <c r="E81" t="s">
        <v>70</v>
      </c>
      <c r="F81">
        <v>150</v>
      </c>
      <c r="G81" t="str">
        <f>_xlfn.CONCAT(Table14[[#This Row],[Commune]],Table14[[#This Row],[Localité]])</f>
        <v>TidjikdjaEderoum</v>
      </c>
    </row>
    <row r="82" spans="1:7" x14ac:dyDescent="0.25">
      <c r="A82" t="s">
        <v>2</v>
      </c>
      <c r="B82" t="s">
        <v>59</v>
      </c>
      <c r="C82" t="s">
        <v>59</v>
      </c>
      <c r="D82" t="s">
        <v>85</v>
      </c>
      <c r="E82" t="s">
        <v>70</v>
      </c>
      <c r="F82">
        <v>600</v>
      </c>
      <c r="G82" t="str">
        <f>_xlfn.CONCAT(Table14[[#This Row],[Commune]],Table14[[#This Row],[Localité]])</f>
        <v>TidjikdjaTentemlel</v>
      </c>
    </row>
    <row r="83" spans="1:7" x14ac:dyDescent="0.25">
      <c r="A83" s="2"/>
    </row>
    <row r="84" spans="1:7" x14ac:dyDescent="0.25">
      <c r="A84" s="2"/>
    </row>
  </sheetData>
  <conditionalFormatting sqref="D1:D84">
    <cfRule type="duplicateValues" dxfId="2" priority="1"/>
    <cfRule type="duplicateValues" dxfId="1" priority="2"/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528"/>
  <sheetViews>
    <sheetView tabSelected="1" zoomScale="110" zoomScaleNormal="110" workbookViewId="0">
      <selection activeCell="N17" sqref="N17"/>
    </sheetView>
  </sheetViews>
  <sheetFormatPr defaultColWidth="11.42578125" defaultRowHeight="15" x14ac:dyDescent="0.25"/>
  <cols>
    <col min="1" max="1" width="13" bestFit="1" customWidth="1"/>
    <col min="2" max="2" width="15.28515625" bestFit="1" customWidth="1"/>
    <col min="3" max="3" width="17.140625" customWidth="1"/>
    <col min="5" max="5" width="17.5703125" customWidth="1"/>
    <col min="6" max="7" width="9.85546875" customWidth="1"/>
    <col min="9" max="9" width="11.85546875" customWidth="1"/>
    <col min="10" max="10" width="10.7109375" customWidth="1"/>
    <col min="11" max="11" width="11.5703125" customWidth="1"/>
    <col min="12" max="12" width="11.42578125" customWidth="1"/>
    <col min="13" max="13" width="27.7109375" customWidth="1"/>
    <col min="14" max="14" width="26.85546875" customWidth="1"/>
  </cols>
  <sheetData>
    <row r="1" spans="1:13" x14ac:dyDescent="0.25">
      <c r="A1" t="s">
        <v>108</v>
      </c>
      <c r="B1" t="s">
        <v>104</v>
      </c>
      <c r="C1" t="s">
        <v>105</v>
      </c>
      <c r="D1" t="s">
        <v>2654</v>
      </c>
      <c r="E1" t="s">
        <v>106</v>
      </c>
      <c r="F1" t="s">
        <v>107</v>
      </c>
      <c r="G1" t="s">
        <v>2655</v>
      </c>
      <c r="H1" t="s">
        <v>2656</v>
      </c>
      <c r="I1" t="s">
        <v>2657</v>
      </c>
      <c r="J1" t="s">
        <v>112</v>
      </c>
      <c r="K1" t="s">
        <v>135</v>
      </c>
      <c r="L1" t="s">
        <v>136</v>
      </c>
      <c r="M1" t="s">
        <v>113</v>
      </c>
    </row>
    <row r="2" spans="1:13" x14ac:dyDescent="0.25">
      <c r="A2" t="s">
        <v>138</v>
      </c>
      <c r="B2" t="s">
        <v>139</v>
      </c>
      <c r="C2" t="s">
        <v>139</v>
      </c>
      <c r="D2">
        <v>3101004</v>
      </c>
      <c r="E2" t="s">
        <v>158</v>
      </c>
      <c r="F2" t="s">
        <v>100</v>
      </c>
      <c r="G2">
        <v>250</v>
      </c>
      <c r="H2">
        <v>16.658487852777199</v>
      </c>
      <c r="I2">
        <v>-12.456642982416501</v>
      </c>
      <c r="J2">
        <f>COUNTIF('localités couvertes'!E:E,D2)</f>
        <v>13</v>
      </c>
      <c r="K2">
        <f>SUMIF(Table2[Code Localité de couverture],Table5[[#This Row],[code_ons]],Table2[Nbre ménages])</f>
        <v>893</v>
      </c>
      <c r="L2" s="3">
        <v>3.2399999999999998</v>
      </c>
      <c r="M2" t="str">
        <f t="array" ref="M2">_xlfn.TEXTJOIN(", ",TRUE,IF(Table5[[#This Row],[code_ons]]='localités couvertes'!$E$2:$E$260,'localités couvertes'!$F$2:$F$260,""))</f>
        <v>Ehel Bilil, Ehel Nbeg, Ehel Sweilek, Debay  Barkéwol Lebyadh, Ehel Dioumo, Aguini, Ehel Mboud, Chelkha Elbeidha  1, Ehel Antayeche, Varea sder, El mechroue, Ehel Merzoug, Barkéwol</v>
      </c>
    </row>
    <row r="3" spans="1:13" x14ac:dyDescent="0.25">
      <c r="A3" t="s">
        <v>138</v>
      </c>
      <c r="B3" t="s">
        <v>139</v>
      </c>
      <c r="C3" t="s">
        <v>139</v>
      </c>
      <c r="D3">
        <v>3101021</v>
      </c>
      <c r="E3" t="s">
        <v>149</v>
      </c>
      <c r="F3" t="s">
        <v>100</v>
      </c>
      <c r="G3">
        <v>250</v>
      </c>
      <c r="H3">
        <v>16.599361542269701</v>
      </c>
      <c r="I3">
        <v>-12.4324977772787</v>
      </c>
      <c r="J3">
        <f>COUNTIF('localités couvertes'!E:E,D3)</f>
        <v>1</v>
      </c>
      <c r="K3">
        <f>SUMIF(Table2[Code Localité de couverture],Table5[[#This Row],[code_ons]],Table2[Nbre ménages])</f>
        <v>31</v>
      </c>
      <c r="L3" s="3">
        <v>4.9000000000000004</v>
      </c>
      <c r="M3" t="str">
        <f t="array" ref="M3">_xlfn.TEXTJOIN(", ",TRUE,IF(Table5[[#This Row],[code_ons]]='localités couvertes'!$E$2:$E$260,'localités couvertes'!$F$2:$F$260,""))</f>
        <v>Hay Lidhaa</v>
      </c>
    </row>
    <row r="4" spans="1:13" x14ac:dyDescent="0.25">
      <c r="A4" t="s">
        <v>138</v>
      </c>
      <c r="B4" t="s">
        <v>139</v>
      </c>
      <c r="C4" t="s">
        <v>139</v>
      </c>
      <c r="D4">
        <v>3101022</v>
      </c>
      <c r="E4" t="s">
        <v>124</v>
      </c>
      <c r="F4" t="s">
        <v>70</v>
      </c>
      <c r="G4">
        <v>245</v>
      </c>
      <c r="H4">
        <v>16.599056408459699</v>
      </c>
      <c r="I4">
        <v>-12.4264459577624</v>
      </c>
      <c r="J4">
        <f>COUNTIF('localités couvertes'!E:E,D4)</f>
        <v>11</v>
      </c>
      <c r="K4">
        <f>SUMIF(Table2[Code Localité de couverture],Table5[[#This Row],[code_ons]],Table2[Nbre ménages])</f>
        <v>577</v>
      </c>
      <c r="L4" s="3">
        <v>3.4309090909090902</v>
      </c>
      <c r="M4" t="str">
        <f t="array" ref="M4">_xlfn.TEXTJOIN(", ",TRUE,IF(Table5[[#This Row],[code_ons]]='localités couvertes'!$E$2:$E$260,'localités couvertes'!$F$2:$F$260,""))</f>
        <v>Lemragha, Ehel Aleyatt, Debay  Barkéwol Lakhdhar, Rag, Chelkha Elbeidha  2, Baghdad, Senhouri, Rag Koura, Chelkhett Boubekar, Tikifitt, Talhaya</v>
      </c>
    </row>
    <row r="5" spans="1:13" x14ac:dyDescent="0.25">
      <c r="A5" t="s">
        <v>138</v>
      </c>
      <c r="B5" t="s">
        <v>139</v>
      </c>
      <c r="C5" t="s">
        <v>167</v>
      </c>
      <c r="D5">
        <v>3108048</v>
      </c>
      <c r="E5" t="s">
        <v>172</v>
      </c>
      <c r="F5" t="s">
        <v>70</v>
      </c>
      <c r="G5">
        <v>360</v>
      </c>
      <c r="H5">
        <v>16.765005728545599</v>
      </c>
      <c r="I5">
        <v>-12.576777731239901</v>
      </c>
      <c r="J5">
        <f>COUNTIF('localités couvertes'!E:E,D5)</f>
        <v>1</v>
      </c>
      <c r="K5">
        <f>SUMIF(Table2[Code Localité de couverture],Table5[[#This Row],[code_ons]],Table2[Nbre ménages])</f>
        <v>0</v>
      </c>
      <c r="L5" s="3">
        <v>3.08</v>
      </c>
      <c r="M5" t="str">
        <f t="array" ref="M5">_xlfn.TEXTJOIN(", ",TRUE,IF(Table5[[#This Row],[code_ons]]='localités couvertes'!$E$2:$E$260,'localités couvertes'!$F$2:$F$260,""))</f>
        <v>vorae ledkhan</v>
      </c>
    </row>
    <row r="6" spans="1:13" x14ac:dyDescent="0.25">
      <c r="A6" t="s">
        <v>138</v>
      </c>
      <c r="B6" t="s">
        <v>139</v>
      </c>
      <c r="C6" t="s">
        <v>167</v>
      </c>
      <c r="D6">
        <v>3108046</v>
      </c>
      <c r="E6" t="s">
        <v>171</v>
      </c>
      <c r="F6" t="s">
        <v>70</v>
      </c>
      <c r="G6">
        <v>300</v>
      </c>
      <c r="H6">
        <v>16.728338463025999</v>
      </c>
      <c r="I6">
        <v>-12.597560957140701</v>
      </c>
      <c r="J6">
        <f>COUNTIF('localités couvertes'!E:E,D6)</f>
        <v>10</v>
      </c>
      <c r="K6">
        <f>SUMIF(Table2[Code Localité de couverture],Table5[[#This Row],[code_ons]],Table2[Nbre ménages])</f>
        <v>618</v>
      </c>
      <c r="L6" s="3">
        <v>3.6100000000000003</v>
      </c>
      <c r="M6" t="str">
        <f t="array" ref="M6">_xlfn.TEXTJOIN(", ",TRUE,IF(Table5[[#This Row],[code_ons]]='localités couvertes'!$E$2:$E$260,'localités couvertes'!$F$2:$F$260,""))</f>
        <v>Taiba 1, Zaetar, Boulahrathe 2, Boulahrathe 1, Ehel Oumar Yéro, Elkhadhara, Debay Belkheir, Ehel Diouma, Ehel Dadi, Ehel Samba Sara</v>
      </c>
    </row>
    <row r="7" spans="1:13" x14ac:dyDescent="0.25">
      <c r="A7" t="s">
        <v>138</v>
      </c>
      <c r="B7" t="s">
        <v>139</v>
      </c>
      <c r="C7" t="s">
        <v>167</v>
      </c>
      <c r="D7">
        <v>3108021</v>
      </c>
      <c r="E7" t="s">
        <v>169</v>
      </c>
      <c r="F7" t="s">
        <v>70</v>
      </c>
      <c r="G7">
        <v>200</v>
      </c>
      <c r="H7">
        <v>16.826285769143698</v>
      </c>
      <c r="I7">
        <v>-12.568373779198801</v>
      </c>
      <c r="J7">
        <f>COUNTIF('localités couvertes'!E:E,D7)</f>
        <v>3</v>
      </c>
      <c r="K7">
        <f>SUMIF(Table2[Code Localité de couverture],Table5[[#This Row],[code_ons]],Table2[Nbre ménages])</f>
        <v>25</v>
      </c>
      <c r="L7" s="3">
        <v>3.6133333333333333</v>
      </c>
      <c r="M7" t="str">
        <f t="array" ref="M7">_xlfn.TEXTJOIN(", ",TRUE,IF(Table5[[#This Row],[code_ons]]='localités couvertes'!$E$2:$E$260,'localités couvertes'!$F$2:$F$260,""))</f>
        <v>Ehel Elhor, Elharja, ehel Mansour</v>
      </c>
    </row>
    <row r="8" spans="1:13" x14ac:dyDescent="0.25">
      <c r="A8" t="s">
        <v>138</v>
      </c>
      <c r="B8" t="s">
        <v>139</v>
      </c>
      <c r="C8" t="s">
        <v>167</v>
      </c>
      <c r="D8">
        <v>3108001</v>
      </c>
      <c r="E8" t="s">
        <v>186</v>
      </c>
      <c r="F8" t="s">
        <v>70</v>
      </c>
      <c r="G8">
        <v>370</v>
      </c>
      <c r="H8">
        <v>16.779406894642499</v>
      </c>
      <c r="I8">
        <v>-12.646301674247299</v>
      </c>
      <c r="J8">
        <f>COUNTIF('localités couvertes'!E:E,D8)</f>
        <v>12</v>
      </c>
      <c r="K8">
        <f>SUMIF(Table2[Code Localité de couverture],Table5[[#This Row],[code_ons]],Table2[Nbre ménages])</f>
        <v>655</v>
      </c>
      <c r="L8" s="3">
        <v>2.3841666666666668</v>
      </c>
      <c r="M8" t="str">
        <f t="array" ref="M8">_xlfn.TEXTJOIN(", ",TRUE,IF(Table5[[#This Row],[code_ons]]='localités couvertes'!$E$2:$E$260,'localités couvertes'!$F$2:$F$260,""))</f>
        <v>Chelkhett Aicha 1, Elkerbala, Bousreiwil 2, Bousreiwil 1, Tembal, Ehel Arava, Vorae Esdir, Eljedida, Nezaha, Nebya, Elbatha, Tavragh Zeina</v>
      </c>
    </row>
    <row r="9" spans="1:13" x14ac:dyDescent="0.25">
      <c r="A9" t="s">
        <v>138</v>
      </c>
      <c r="B9" t="s">
        <v>139</v>
      </c>
      <c r="C9" t="s">
        <v>167</v>
      </c>
      <c r="D9">
        <v>3108025</v>
      </c>
      <c r="E9" t="s">
        <v>194</v>
      </c>
      <c r="F9" t="s">
        <v>70</v>
      </c>
      <c r="G9">
        <v>200</v>
      </c>
      <c r="H9">
        <v>16.854298859588202</v>
      </c>
      <c r="I9">
        <v>-12.3896210415365</v>
      </c>
      <c r="J9">
        <f>COUNTIF('localités couvertes'!E:E,D9)</f>
        <v>2</v>
      </c>
      <c r="K9">
        <f>SUMIF(Table2[Code Localité de couverture],Table5[[#This Row],[code_ons]],Table2[Nbre ménages])</f>
        <v>129</v>
      </c>
      <c r="L9" s="3">
        <v>0.3</v>
      </c>
      <c r="M9" t="str">
        <f t="array" ref="M9">_xlfn.TEXTJOIN(", ",TRUE,IF(Table5[[#This Row],[code_ons]]='localités couvertes'!$E$2:$E$260,'localités couvertes'!$F$2:$F$260,""))</f>
        <v>Debay Varae Ejerk, Vorae Etalhaya</v>
      </c>
    </row>
    <row r="10" spans="1:13" x14ac:dyDescent="0.25">
      <c r="A10" t="s">
        <v>138</v>
      </c>
      <c r="B10" t="s">
        <v>139</v>
      </c>
      <c r="C10" t="s">
        <v>195</v>
      </c>
      <c r="D10">
        <v>3105001</v>
      </c>
      <c r="E10" t="s">
        <v>195</v>
      </c>
      <c r="F10" t="s">
        <v>70</v>
      </c>
      <c r="G10">
        <v>200</v>
      </c>
      <c r="H10">
        <v>16.4615694395508</v>
      </c>
      <c r="I10">
        <v>-12.477995870431601</v>
      </c>
      <c r="J10">
        <f>COUNTIF('localités couvertes'!E:E,D10)</f>
        <v>13</v>
      </c>
      <c r="K10">
        <f>SUMIF(Table2[Code Localité de couverture],Table5[[#This Row],[code_ons]],Table2[Nbre ménages])</f>
        <v>439</v>
      </c>
      <c r="L10" s="3">
        <v>2.8184615384615381</v>
      </c>
      <c r="M10" t="str">
        <f t="array" ref="M10">_xlfn.TEXTJOIN(", ",TRUE,IF(Table5[[#This Row],[code_ons]]='localités couvertes'!$E$2:$E$260,'localités couvertes'!$F$2:$F$260,""))</f>
        <v>Daghveg, Tekyelett, Vorae Eljerk, Boudhbaa, Ehel Samba Ndiouga, Ehel Mhaimid Daghveg, Chelkhett Chewawfa, Chelkhett Chewawfa  Ehel Hmeidel, Eljedida, Dghaiveg, keykouta, Chewawfa 1, Chewawfa 2</v>
      </c>
    </row>
    <row r="11" spans="1:13" x14ac:dyDescent="0.25">
      <c r="A11" t="s">
        <v>138</v>
      </c>
      <c r="B11" t="s">
        <v>139</v>
      </c>
      <c r="C11" t="s">
        <v>195</v>
      </c>
      <c r="D11">
        <v>3105010</v>
      </c>
      <c r="E11" t="s">
        <v>209</v>
      </c>
      <c r="F11" t="s">
        <v>70</v>
      </c>
      <c r="G11">
        <v>210</v>
      </c>
      <c r="H11">
        <v>16.518904148137299</v>
      </c>
      <c r="I11">
        <v>-12.583265138366199</v>
      </c>
      <c r="J11">
        <f>COUNTIF('localités couvertes'!E:E,D11)</f>
        <v>6</v>
      </c>
      <c r="K11">
        <f>SUMIF(Table2[Code Localité de couverture],Table5[[#This Row],[code_ons]],Table2[Nbre ménages])</f>
        <v>231</v>
      </c>
      <c r="L11" s="3">
        <v>3.0199999999999996</v>
      </c>
      <c r="M11" t="str">
        <f t="array" ref="M11">_xlfn.TEXTJOIN(", ",TRUE,IF(Table5[[#This Row],[code_ons]]='localités couvertes'!$E$2:$E$260,'localités couvertes'!$F$2:$F$260,""))</f>
        <v>Ould Moilid Ehel Tweiri, Ould Moilid Ehel Ali, Ould Moilid  Taleb Maham, Ould Moilid  Ideibni, Ould Moilid  Bayer Baidi, Ould Moilid Ehel Haleiba</v>
      </c>
    </row>
    <row r="12" spans="1:13" x14ac:dyDescent="0.25">
      <c r="A12" t="s">
        <v>138</v>
      </c>
      <c r="B12" t="s">
        <v>139</v>
      </c>
      <c r="C12" t="s">
        <v>174</v>
      </c>
      <c r="D12">
        <v>3106038</v>
      </c>
      <c r="E12" t="s">
        <v>218</v>
      </c>
      <c r="F12" t="s">
        <v>100</v>
      </c>
      <c r="G12">
        <v>220</v>
      </c>
      <c r="H12">
        <v>16.6506885676318</v>
      </c>
      <c r="I12">
        <v>-12.7248202626054</v>
      </c>
      <c r="J12">
        <f>COUNTIF('localités couvertes'!E:E,D12)</f>
        <v>0</v>
      </c>
      <c r="K12">
        <f>SUMIF(Table2[Code Localité de couverture],Table5[[#This Row],[code_ons]],Table2[Nbre ménages])</f>
        <v>0</v>
      </c>
      <c r="L12" s="3">
        <v>0</v>
      </c>
      <c r="M12" t="str">
        <f t="array" ref="M12">_xlfn.TEXTJOIN(", ",TRUE,IF(Table5[[#This Row],[code_ons]]='localités couvertes'!$E$2:$E$260,'localités couvertes'!$F$2:$F$260,""))</f>
        <v/>
      </c>
    </row>
    <row r="13" spans="1:13" x14ac:dyDescent="0.25">
      <c r="A13" t="s">
        <v>138</v>
      </c>
      <c r="B13" t="s">
        <v>139</v>
      </c>
      <c r="C13" t="s">
        <v>174</v>
      </c>
      <c r="D13">
        <v>3106015</v>
      </c>
      <c r="E13" t="s">
        <v>223</v>
      </c>
      <c r="F13" t="s">
        <v>100</v>
      </c>
      <c r="G13">
        <v>230</v>
      </c>
      <c r="H13">
        <v>16.5742598271862</v>
      </c>
      <c r="I13">
        <v>-12.7050409869664</v>
      </c>
      <c r="J13">
        <f>COUNTIF('localités couvertes'!E:E,D13)</f>
        <v>1</v>
      </c>
      <c r="K13">
        <f>SUMIF(Table2[Code Localité de couverture],Table5[[#This Row],[code_ons]],Table2[Nbre ménages])</f>
        <v>54</v>
      </c>
      <c r="L13" s="3">
        <v>3.89</v>
      </c>
      <c r="M13" t="str">
        <f t="array" ref="M13">_xlfn.TEXTJOIN(", ",TRUE,IF(Table5[[#This Row],[code_ons]]='localités couvertes'!$E$2:$E$260,'localités couvertes'!$F$2:$F$260,""))</f>
        <v>Djib   2</v>
      </c>
    </row>
    <row r="14" spans="1:13" x14ac:dyDescent="0.25">
      <c r="A14" t="s">
        <v>138</v>
      </c>
      <c r="B14" t="s">
        <v>139</v>
      </c>
      <c r="C14" t="s">
        <v>174</v>
      </c>
      <c r="D14">
        <v>3106032</v>
      </c>
      <c r="E14" t="s">
        <v>231</v>
      </c>
      <c r="F14" t="s">
        <v>100</v>
      </c>
      <c r="G14">
        <v>345</v>
      </c>
      <c r="H14">
        <v>16.5958107962737</v>
      </c>
      <c r="I14">
        <v>-12.7147506713008</v>
      </c>
      <c r="J14">
        <f>COUNTIF('localités couvertes'!E:E,D14)</f>
        <v>5</v>
      </c>
      <c r="K14">
        <f>SUMIF(Table2[Code Localité de couverture],Table5[[#This Row],[code_ons]],Table2[Nbre ménages])</f>
        <v>366</v>
      </c>
      <c r="L14" s="3">
        <v>3.5619999999999998</v>
      </c>
      <c r="M14" t="str">
        <f t="array" ref="M14">_xlfn.TEXTJOIN(", ",TRUE,IF(Table5[[#This Row],[code_ons]]='localités couvertes'!$E$2:$E$260,'localités couvertes'!$F$2:$F$260,""))</f>
        <v>Elbezoul   2, Elbezoul   1, Teichtaya, Djib  1, Dakhla</v>
      </c>
    </row>
    <row r="15" spans="1:13" x14ac:dyDescent="0.25">
      <c r="A15" t="s">
        <v>138</v>
      </c>
      <c r="B15" t="s">
        <v>139</v>
      </c>
      <c r="C15" t="s">
        <v>174</v>
      </c>
      <c r="D15">
        <v>3106042</v>
      </c>
      <c r="E15" t="s">
        <v>242</v>
      </c>
      <c r="F15" t="s">
        <v>70</v>
      </c>
      <c r="G15">
        <v>450</v>
      </c>
      <c r="H15">
        <v>16.648153640982201</v>
      </c>
      <c r="I15">
        <v>-12.6718769877459</v>
      </c>
      <c r="J15">
        <f>COUNTIF('localités couvertes'!E:E,D15)</f>
        <v>3</v>
      </c>
      <c r="K15">
        <f>SUMIF(Table2[Code Localité de couverture],Table5[[#This Row],[code_ons]],Table2[Nbre ménages])</f>
        <v>206</v>
      </c>
      <c r="L15" s="3">
        <v>2.5366666666666666</v>
      </c>
      <c r="M15" t="str">
        <f t="array" ref="M15">_xlfn.TEXTJOIN(", ",TRUE,IF(Table5[[#This Row],[code_ons]]='localités couvertes'!$E$2:$E$260,'localités couvertes'!$F$2:$F$260,""))</f>
        <v>Ehel Demba Kala, Elmegrane  1, Elmegrane  2</v>
      </c>
    </row>
    <row r="16" spans="1:13" x14ac:dyDescent="0.25">
      <c r="A16" t="s">
        <v>138</v>
      </c>
      <c r="B16" t="s">
        <v>139</v>
      </c>
      <c r="C16" t="s">
        <v>174</v>
      </c>
      <c r="D16">
        <v>3106041</v>
      </c>
      <c r="E16" t="s">
        <v>220</v>
      </c>
      <c r="F16" t="s">
        <v>100</v>
      </c>
      <c r="G16">
        <v>220</v>
      </c>
      <c r="H16">
        <v>16.6711809477194</v>
      </c>
      <c r="I16">
        <v>-12.696376962816</v>
      </c>
      <c r="J16">
        <f>COUNTIF('localités couvertes'!E:E,D16)</f>
        <v>6</v>
      </c>
      <c r="K16">
        <f>SUMIF(Table2[Code Localité de couverture],Table5[[#This Row],[code_ons]],Table2[Nbre ménages])</f>
        <v>708</v>
      </c>
      <c r="L16" s="3">
        <v>3.7166666666666668</v>
      </c>
      <c r="M16" t="str">
        <f t="array" ref="M16">_xlfn.TEXTJOIN(", ",TRUE,IF(Table5[[#This Row],[code_ons]]='localités couvertes'!$E$2:$E$260,'localités couvertes'!$F$2:$F$260,""))</f>
        <v>Debay Elghabra, Chayef, Tweijila, Dakhlett Ehel Abeid, Ivoulane Elgalb, Elghabra</v>
      </c>
    </row>
    <row r="17" spans="1:13" x14ac:dyDescent="0.25">
      <c r="A17" t="s">
        <v>138</v>
      </c>
      <c r="B17" t="s">
        <v>139</v>
      </c>
      <c r="C17" t="s">
        <v>174</v>
      </c>
      <c r="D17">
        <v>3106036</v>
      </c>
      <c r="E17" t="s">
        <v>233</v>
      </c>
      <c r="F17" t="s">
        <v>100</v>
      </c>
      <c r="G17">
        <v>210</v>
      </c>
      <c r="H17">
        <v>16.622827598604299</v>
      </c>
      <c r="I17">
        <v>-12.7345651985449</v>
      </c>
      <c r="J17">
        <f>COUNTIF('localités couvertes'!E:E,D17)</f>
        <v>10</v>
      </c>
      <c r="K17">
        <f>SUMIF(Table2[Code Localité de couverture],Table5[[#This Row],[code_ons]],Table2[Nbre ménages])</f>
        <v>621</v>
      </c>
      <c r="L17" s="3">
        <v>3.3190000000000004</v>
      </c>
      <c r="M17" t="str">
        <f t="array" ref="M17">_xlfn.TEXTJOIN(", ",TRUE,IF(Table5[[#This Row],[code_ons]]='localités couvertes'!$E$2:$E$260,'localités couvertes'!$F$2:$F$260,""))</f>
        <v>Your, Elmedrassa, Ehel Ainina, Bou Edemyane, Vorae Agharghar, Chelkhett Youma, Boubaghja Edechra, Rag, Keleila, Boussayabé</v>
      </c>
    </row>
    <row r="18" spans="1:13" x14ac:dyDescent="0.25">
      <c r="A18" t="s">
        <v>138</v>
      </c>
      <c r="B18" t="s">
        <v>139</v>
      </c>
      <c r="C18" t="s">
        <v>174</v>
      </c>
      <c r="D18">
        <v>3106025</v>
      </c>
      <c r="E18" t="s">
        <v>248</v>
      </c>
      <c r="F18" t="s">
        <v>70</v>
      </c>
      <c r="G18">
        <v>200</v>
      </c>
      <c r="H18">
        <v>16.485635755364999</v>
      </c>
      <c r="I18">
        <v>-12.6523458668589</v>
      </c>
      <c r="J18">
        <f>COUNTIF('localités couvertes'!E:E,D18)</f>
        <v>2</v>
      </c>
      <c r="K18">
        <f>SUMIF(Table2[Code Localité de couverture],Table5[[#This Row],[code_ons]],Table2[Nbre ménages])</f>
        <v>30</v>
      </c>
      <c r="L18" s="3">
        <v>4.7750000000000004</v>
      </c>
      <c r="M18" t="str">
        <f t="array" ref="M18">_xlfn.TEXTJOIN(", ",TRUE,IF(Table5[[#This Row],[code_ons]]='localités couvertes'!$E$2:$E$260,'localités couvertes'!$F$2:$F$260,""))</f>
        <v>Ehel Laghdaf, Oum Lekhecheb Ehel Abeid Elbarka</v>
      </c>
    </row>
    <row r="19" spans="1:13" x14ac:dyDescent="0.25">
      <c r="A19" t="s">
        <v>138</v>
      </c>
      <c r="B19" t="s">
        <v>139</v>
      </c>
      <c r="C19" t="s">
        <v>174</v>
      </c>
      <c r="D19">
        <v>3106005</v>
      </c>
      <c r="E19" t="s">
        <v>2623</v>
      </c>
      <c r="F19" t="s">
        <v>100</v>
      </c>
      <c r="G19">
        <v>280</v>
      </c>
      <c r="H19">
        <v>16.6995842963297</v>
      </c>
      <c r="I19">
        <v>-12.712944964509999</v>
      </c>
      <c r="J19">
        <f>COUNTIF('localités couvertes'!E:E,D19)</f>
        <v>3</v>
      </c>
      <c r="K19">
        <f>SUMIF(Table2[Code Localité de couverture],Table5[[#This Row],[code_ons]],Table2[Nbre ménages])</f>
        <v>276</v>
      </c>
      <c r="L19" s="3">
        <v>3.7099999999999995</v>
      </c>
      <c r="M19" t="str">
        <f t="array" ref="M19">_xlfn.TEXTJOIN(", ",TRUE,IF(Table5[[#This Row],[code_ons]]='localités couvertes'!$E$2:$E$260,'localités couvertes'!$F$2:$F$260,""))</f>
        <v>Galb Eneaj, Ejar, Amoira 1</v>
      </c>
    </row>
    <row r="20" spans="1:13" x14ac:dyDescent="0.25">
      <c r="A20" t="s">
        <v>138</v>
      </c>
      <c r="B20" t="s">
        <v>139</v>
      </c>
      <c r="C20" t="s">
        <v>174</v>
      </c>
      <c r="D20">
        <v>3106018</v>
      </c>
      <c r="E20" t="s">
        <v>226</v>
      </c>
      <c r="F20" t="s">
        <v>100</v>
      </c>
      <c r="G20">
        <v>218</v>
      </c>
      <c r="H20">
        <v>16.524772478368401</v>
      </c>
      <c r="I20">
        <v>-12.721485325418101</v>
      </c>
      <c r="J20">
        <f>COUNTIF('localités couvertes'!E:E,D20)</f>
        <v>6</v>
      </c>
      <c r="K20">
        <f>SUMIF(Table2[Code Localité de couverture],Table5[[#This Row],[code_ons]],Table2[Nbre ménages])</f>
        <v>482</v>
      </c>
      <c r="L20" s="3">
        <v>3.41</v>
      </c>
      <c r="M20" t="str">
        <f t="array" ref="M20">_xlfn.TEXTJOIN(", ",TRUE,IF(Table5[[#This Row],[code_ons]]='localités couvertes'!$E$2:$E$260,'localités couvertes'!$F$2:$F$260,""))</f>
        <v>Boubaghja 2, Ehel Ewbek, Elhella, Tijar, Bamoira  1, Ehel Siley</v>
      </c>
    </row>
    <row r="21" spans="1:13" x14ac:dyDescent="0.25">
      <c r="A21" t="s">
        <v>138</v>
      </c>
      <c r="B21" t="s">
        <v>139</v>
      </c>
      <c r="C21" t="s">
        <v>263</v>
      </c>
      <c r="D21">
        <v>3102001</v>
      </c>
      <c r="E21" t="s">
        <v>264</v>
      </c>
      <c r="F21" t="s">
        <v>70</v>
      </c>
      <c r="G21">
        <v>500</v>
      </c>
      <c r="H21">
        <v>16.724262976356101</v>
      </c>
      <c r="I21">
        <v>-12.155626532673301</v>
      </c>
      <c r="J21">
        <f>COUNTIF('localités couvertes'!E:E,D21)</f>
        <v>5</v>
      </c>
      <c r="K21">
        <f>SUMIF(Table2[Code Localité de couverture],Table5[[#This Row],[code_ons]],Table2[Nbre ménages])</f>
        <v>374</v>
      </c>
      <c r="L21" s="3">
        <v>3.2980000000000005</v>
      </c>
      <c r="M21" t="str">
        <f t="array" ref="M21">_xlfn.TEXTJOIN(", ",TRUE,IF(Table5[[#This Row],[code_ons]]='localités couvertes'!$E$2:$E$260,'localités couvertes'!$F$2:$F$260,""))</f>
        <v>Gueleir, Lehneikatt, Beya, Vram, Nidham</v>
      </c>
    </row>
    <row r="22" spans="1:13" x14ac:dyDescent="0.25">
      <c r="A22" t="s">
        <v>138</v>
      </c>
      <c r="B22" t="s">
        <v>139</v>
      </c>
      <c r="C22" t="s">
        <v>263</v>
      </c>
      <c r="D22">
        <v>3102015</v>
      </c>
      <c r="E22" t="s">
        <v>2625</v>
      </c>
      <c r="F22" t="s">
        <v>70</v>
      </c>
      <c r="G22">
        <v>250</v>
      </c>
      <c r="H22">
        <v>16.8958234327296</v>
      </c>
      <c r="I22">
        <v>-12.2705940036287</v>
      </c>
      <c r="J22">
        <f>COUNTIF('localités couvertes'!E:E,D22)</f>
        <v>1</v>
      </c>
      <c r="K22">
        <f>SUMIF(Table2[Code Localité de couverture],Table5[[#This Row],[code_ons]],Table2[Nbre ménages])</f>
        <v>39</v>
      </c>
      <c r="L22" s="3">
        <v>1.47</v>
      </c>
      <c r="M22" t="str">
        <f t="array" ref="M22">_xlfn.TEXTJOIN(", ",TRUE,IF(Table5[[#This Row],[code_ons]]='localités couvertes'!$E$2:$E$260,'localités couvertes'!$F$2:$F$260,""))</f>
        <v>Traiba Elhamra</v>
      </c>
    </row>
    <row r="23" spans="1:13" x14ac:dyDescent="0.25">
      <c r="A23" t="s">
        <v>138</v>
      </c>
      <c r="B23" t="s">
        <v>139</v>
      </c>
      <c r="C23" t="s">
        <v>270</v>
      </c>
      <c r="D23">
        <v>3104021</v>
      </c>
      <c r="E23" t="s">
        <v>272</v>
      </c>
      <c r="F23" t="s">
        <v>70</v>
      </c>
      <c r="G23">
        <v>204</v>
      </c>
      <c r="H23">
        <v>16.250458699322099</v>
      </c>
      <c r="I23">
        <v>-12.400281369259</v>
      </c>
      <c r="J23">
        <f>COUNTIF('localités couvertes'!E:E,D23)</f>
        <v>4</v>
      </c>
      <c r="K23">
        <f>SUMIF(Table2[Code Localité de couverture],Table5[[#This Row],[code_ons]],Table2[Nbre ménages])</f>
        <v>177</v>
      </c>
      <c r="L23" s="3">
        <v>1.3775000000000002</v>
      </c>
      <c r="M23" t="str">
        <f t="array" ref="M23">_xlfn.TEXTJOIN(", ",TRUE,IF(Table5[[#This Row],[code_ons]]='localités couvertes'!$E$2:$E$260,'localités couvertes'!$F$2:$F$260,""))</f>
        <v>Akwatil Echewk, Akwatil Enamouss, Ehel Boushab, Ehel Sleimane</v>
      </c>
    </row>
    <row r="24" spans="1:13" x14ac:dyDescent="0.25">
      <c r="A24" t="s">
        <v>138</v>
      </c>
      <c r="B24" t="s">
        <v>139</v>
      </c>
      <c r="C24" t="s">
        <v>270</v>
      </c>
      <c r="D24">
        <v>3104042</v>
      </c>
      <c r="E24" t="s">
        <v>280</v>
      </c>
      <c r="F24" t="s">
        <v>70</v>
      </c>
      <c r="G24">
        <v>301</v>
      </c>
      <c r="H24">
        <v>16.164221332680601</v>
      </c>
      <c r="I24">
        <v>-12.0388573842722</v>
      </c>
      <c r="J24">
        <f>COUNTIF('localités couvertes'!E:E,D24)</f>
        <v>0</v>
      </c>
      <c r="K24">
        <f>SUMIF(Table2[Code Localité de couverture],Table5[[#This Row],[code_ons]],Table2[Nbre ménages])</f>
        <v>0</v>
      </c>
      <c r="L24" s="3">
        <v>0</v>
      </c>
      <c r="M24" t="str">
        <f t="array" ref="M24">_xlfn.TEXTJOIN(", ",TRUE,IF(Table5[[#This Row],[code_ons]]='localités couvertes'!$E$2:$E$260,'localités couvertes'!$F$2:$F$260,""))</f>
        <v/>
      </c>
    </row>
    <row r="25" spans="1:13" x14ac:dyDescent="0.25">
      <c r="A25" t="s">
        <v>138</v>
      </c>
      <c r="B25" t="s">
        <v>139</v>
      </c>
      <c r="C25" t="s">
        <v>270</v>
      </c>
      <c r="D25">
        <v>3104049</v>
      </c>
      <c r="E25" t="s">
        <v>688</v>
      </c>
      <c r="F25" t="s">
        <v>70</v>
      </c>
      <c r="G25">
        <v>298</v>
      </c>
      <c r="H25">
        <v>16.2681178826593</v>
      </c>
      <c r="I25">
        <v>-12.2042101369971</v>
      </c>
      <c r="J25">
        <f>COUNTIF('localités couvertes'!E:E,D25)</f>
        <v>1</v>
      </c>
      <c r="K25">
        <f>SUMIF(Table2[Code Localité de couverture],Table5[[#This Row],[code_ons]],Table2[Nbre ménages])</f>
        <v>20</v>
      </c>
      <c r="L25" s="3">
        <v>4.5</v>
      </c>
      <c r="M25" t="str">
        <f t="array" ref="M25">_xlfn.TEXTJOIN(", ",TRUE,IF(Table5[[#This Row],[code_ons]]='localités couvertes'!$E$2:$E$260,'localités couvertes'!$F$2:$F$260,""))</f>
        <v>Diewgba</v>
      </c>
    </row>
    <row r="26" spans="1:13" x14ac:dyDescent="0.25">
      <c r="A26" t="s">
        <v>138</v>
      </c>
      <c r="B26" t="s">
        <v>139</v>
      </c>
      <c r="C26" t="s">
        <v>270</v>
      </c>
      <c r="D26">
        <v>3104044</v>
      </c>
      <c r="E26" t="s">
        <v>281</v>
      </c>
      <c r="F26" t="s">
        <v>70</v>
      </c>
      <c r="G26">
        <v>250</v>
      </c>
      <c r="H26">
        <v>16.188819894681501</v>
      </c>
      <c r="I26">
        <v>-12.0704333995476</v>
      </c>
      <c r="J26">
        <f>COUNTIF('localités couvertes'!E:E,D26)</f>
        <v>4</v>
      </c>
      <c r="K26">
        <f>SUMIF(Table2[Code Localité de couverture],Table5[[#This Row],[code_ons]],Table2[Nbre ménages])</f>
        <v>379</v>
      </c>
      <c r="L26" s="3">
        <v>2.37</v>
      </c>
      <c r="M26" t="str">
        <f t="array" ref="M26">_xlfn.TEXTJOIN(", ",TRUE,IF(Table5[[#This Row],[code_ons]]='localités couvertes'!$E$2:$E$260,'localités couvertes'!$F$2:$F$260,""))</f>
        <v>Gdemballa, Legrav, Dbagh, Ehel Farry</v>
      </c>
    </row>
    <row r="27" spans="1:13" x14ac:dyDescent="0.25">
      <c r="A27" t="s">
        <v>138</v>
      </c>
      <c r="B27" t="s">
        <v>139</v>
      </c>
      <c r="C27" t="s">
        <v>270</v>
      </c>
      <c r="D27">
        <v>3104032</v>
      </c>
      <c r="E27" t="s">
        <v>686</v>
      </c>
      <c r="F27" t="s">
        <v>70</v>
      </c>
      <c r="G27">
        <v>257</v>
      </c>
      <c r="H27">
        <v>16.234380359753299</v>
      </c>
      <c r="I27">
        <v>-12.2292120877835</v>
      </c>
      <c r="J27">
        <f>COUNTIF('localités couvertes'!E:E,D27)</f>
        <v>15</v>
      </c>
      <c r="K27">
        <f>SUMIF(Table2[Code Localité de couverture],Table5[[#This Row],[code_ons]],Table2[Nbre ménages])</f>
        <v>211</v>
      </c>
      <c r="L27" s="3">
        <v>4.3306666666666667</v>
      </c>
      <c r="M27" t="str">
        <f t="array" ref="M27">_xlfn.TEXTJOIN(", ",TRUE,IF(Table5[[#This Row],[code_ons]]='localités couvertes'!$E$2:$E$260,'localités couvertes'!$F$2:$F$260,""))</f>
        <v>Nazaha, Chelkett Bah, Ideighoub, Elgoss, Ehel Ghweili, Elkhadara, Ehel Edmeimine, Ehel Boubou, Abd Emou, Ehel Haman, Ehel Gvoiva, Hmeida Ould Boubou, Ehel Ebba, Ehel Beitou, Ehel Nour</v>
      </c>
    </row>
    <row r="28" spans="1:13" x14ac:dyDescent="0.25">
      <c r="A28" t="s">
        <v>138</v>
      </c>
      <c r="B28" t="s">
        <v>139</v>
      </c>
      <c r="C28" t="s">
        <v>270</v>
      </c>
      <c r="D28">
        <v>3104018</v>
      </c>
      <c r="E28" t="s">
        <v>312</v>
      </c>
      <c r="F28" t="s">
        <v>70</v>
      </c>
      <c r="G28">
        <v>400</v>
      </c>
      <c r="H28">
        <v>16.325376247831901</v>
      </c>
      <c r="I28">
        <v>-12.4005856094286</v>
      </c>
      <c r="J28">
        <f>COUNTIF('localités couvertes'!E:E,D28)</f>
        <v>10</v>
      </c>
      <c r="K28">
        <f>SUMIF(Table2[Code Localité de couverture],Table5[[#This Row],[code_ons]],Table2[Nbre ménages])</f>
        <v>533</v>
      </c>
      <c r="L28" s="3">
        <v>3.0449999999999995</v>
      </c>
      <c r="M28" t="str">
        <f t="array" ref="M28">_xlfn.TEXTJOIN(", ",TRUE,IF(Table5[[#This Row],[code_ons]]='localités couvertes'!$E$2:$E$260,'localités couvertes'!$F$2:$F$260,""))</f>
        <v>Elmetayra, Ehel Eli   (  Ehel Moilid ), Ehel Tiyeb, Ehel Demba, Vorae Laechoucha, Bariss, Lehsey, Ehel Tweikitt, Lehneikatt, Ehel Mheidi</v>
      </c>
    </row>
    <row r="29" spans="1:13" x14ac:dyDescent="0.25">
      <c r="A29" t="s">
        <v>138</v>
      </c>
      <c r="B29" t="s">
        <v>139</v>
      </c>
      <c r="C29" t="s">
        <v>318</v>
      </c>
      <c r="D29">
        <v>3103027</v>
      </c>
      <c r="E29" t="s">
        <v>324</v>
      </c>
      <c r="F29" t="s">
        <v>70</v>
      </c>
      <c r="G29">
        <v>200</v>
      </c>
      <c r="H29">
        <v>16.496466850084701</v>
      </c>
      <c r="I29">
        <v>-12.246097358247599</v>
      </c>
      <c r="J29">
        <f>COUNTIF('localités couvertes'!E:E,D29)</f>
        <v>7</v>
      </c>
      <c r="K29">
        <f>SUMIF(Table2[Code Localité de couverture],Table5[[#This Row],[code_ons]],Table2[Nbre ménages])</f>
        <v>287</v>
      </c>
      <c r="L29" s="3">
        <v>2.0499999999999998</v>
      </c>
      <c r="M29" t="str">
        <f t="array" ref="M29">_xlfn.TEXTJOIN(", ",TRUE,IF(Table5[[#This Row],[code_ons]]='localités couvertes'!$E$2:$E$260,'localités couvertes'!$F$2:$F$260,""))</f>
        <v>Ehel Egadja, Hassi Sidahmed, Ehel Alfa, Ehel Mbay, Ehel Sraisser, Ehel Dembarou, Chelkhett Laetache</v>
      </c>
    </row>
    <row r="30" spans="1:13" x14ac:dyDescent="0.25">
      <c r="A30" t="s">
        <v>138</v>
      </c>
      <c r="B30" t="s">
        <v>139</v>
      </c>
      <c r="C30" t="s">
        <v>182</v>
      </c>
      <c r="D30">
        <v>3107018</v>
      </c>
      <c r="E30" t="s">
        <v>184</v>
      </c>
      <c r="F30" t="s">
        <v>70</v>
      </c>
      <c r="G30">
        <v>250</v>
      </c>
      <c r="H30">
        <v>16.8481070687391</v>
      </c>
      <c r="I30">
        <v>-12.784011310095201</v>
      </c>
      <c r="J30">
        <f>COUNTIF('localités couvertes'!E:E,D30)</f>
        <v>3</v>
      </c>
      <c r="K30">
        <f>SUMIF(Table2[Code Localité de couverture],Table5[[#This Row],[code_ons]],Table2[Nbre ménages])</f>
        <v>104</v>
      </c>
      <c r="L30" s="3">
        <v>3.6366666666666667</v>
      </c>
      <c r="M30" t="str">
        <f t="array" ref="M30">_xlfn.TEXTJOIN(", ",TRUE,IF(Table5[[#This Row],[code_ons]]='localités couvertes'!$E$2:$E$260,'localités couvertes'!$F$2:$F$260,""))</f>
        <v>Chemsiya, Chemsiya Lemsab, Cheleikha</v>
      </c>
    </row>
    <row r="31" spans="1:13" x14ac:dyDescent="0.25">
      <c r="A31" t="s">
        <v>138</v>
      </c>
      <c r="B31" t="s">
        <v>139</v>
      </c>
      <c r="C31" t="s">
        <v>182</v>
      </c>
      <c r="D31">
        <v>3107008</v>
      </c>
      <c r="E31" t="s">
        <v>256</v>
      </c>
      <c r="F31" t="s">
        <v>70</v>
      </c>
      <c r="G31">
        <v>400</v>
      </c>
      <c r="H31">
        <v>16.978059266875299</v>
      </c>
      <c r="I31">
        <v>-12.7179224438151</v>
      </c>
      <c r="J31">
        <f>COUNTIF('localités couvertes'!E:E,D31)</f>
        <v>1</v>
      </c>
      <c r="K31">
        <f>SUMIF(Table2[Code Localité de couverture],Table5[[#This Row],[code_ons]],Table2[Nbre ménages])</f>
        <v>17</v>
      </c>
      <c r="L31" s="3">
        <v>1.57</v>
      </c>
      <c r="M31" t="str">
        <f t="array" ref="M31">_xlfn.TEXTJOIN(", ",TRUE,IF(Table5[[#This Row],[code_ons]]='localités couvertes'!$E$2:$E$260,'localités couvertes'!$F$2:$F$260,""))</f>
        <v>Gweiwett Ehel Birama</v>
      </c>
    </row>
    <row r="32" spans="1:13" x14ac:dyDescent="0.25">
      <c r="A32" t="s">
        <v>138</v>
      </c>
      <c r="B32" t="s">
        <v>139</v>
      </c>
      <c r="C32" t="s">
        <v>182</v>
      </c>
      <c r="D32">
        <v>3107030</v>
      </c>
      <c r="E32" t="s">
        <v>332</v>
      </c>
      <c r="F32" t="s">
        <v>70</v>
      </c>
      <c r="G32">
        <v>200</v>
      </c>
      <c r="H32">
        <v>16.759243958738701</v>
      </c>
      <c r="I32">
        <v>-12.7689389523423</v>
      </c>
      <c r="J32">
        <f>COUNTIF('localités couvertes'!E:E,D32)</f>
        <v>0</v>
      </c>
      <c r="K32">
        <f>SUMIF(Table2[Code Localité de couverture],Table5[[#This Row],[code_ons]],Table2[Nbre ménages])</f>
        <v>0</v>
      </c>
      <c r="L32" s="3">
        <v>0</v>
      </c>
      <c r="M32" t="str">
        <f t="array" ref="M32">_xlfn.TEXTJOIN(", ",TRUE,IF(Table5[[#This Row],[code_ons]]='localités couvertes'!$E$2:$E$260,'localités couvertes'!$F$2:$F$260,""))</f>
        <v/>
      </c>
    </row>
    <row r="33" spans="1:13" x14ac:dyDescent="0.25">
      <c r="A33" t="s">
        <v>138</v>
      </c>
      <c r="B33" t="s">
        <v>139</v>
      </c>
      <c r="C33" t="s">
        <v>182</v>
      </c>
      <c r="D33">
        <v>3107025</v>
      </c>
      <c r="E33" t="s">
        <v>331</v>
      </c>
      <c r="F33" t="s">
        <v>70</v>
      </c>
      <c r="G33">
        <v>263</v>
      </c>
      <c r="H33">
        <v>16.747617267601601</v>
      </c>
      <c r="I33">
        <v>-12.811815245774101</v>
      </c>
      <c r="J33">
        <f>COUNTIF('localités couvertes'!E:E,D33)</f>
        <v>5</v>
      </c>
      <c r="K33">
        <f>SUMIF(Table2[Code Localité de couverture],Table5[[#This Row],[code_ons]],Table2[Nbre ménages])</f>
        <v>447</v>
      </c>
      <c r="L33" s="3">
        <v>2.1759999999999997</v>
      </c>
      <c r="M33" t="str">
        <f t="array" ref="M33">_xlfn.TEXTJOIN(", ",TRUE,IF(Table5[[#This Row],[code_ons]]='localités couvertes'!$E$2:$E$260,'localités couvertes'!$F$2:$F$260,""))</f>
        <v>Elharameine, Elharameine 2, Raghane, Liwa, Bathitt Eznine</v>
      </c>
    </row>
    <row r="34" spans="1:13" x14ac:dyDescent="0.25">
      <c r="A34" t="s">
        <v>138</v>
      </c>
      <c r="B34" t="s">
        <v>139</v>
      </c>
      <c r="C34" t="s">
        <v>182</v>
      </c>
      <c r="D34">
        <v>3107031</v>
      </c>
      <c r="E34" t="s">
        <v>265</v>
      </c>
      <c r="F34" t="s">
        <v>70</v>
      </c>
      <c r="G34">
        <v>292</v>
      </c>
      <c r="H34">
        <v>16.783421624597999</v>
      </c>
      <c r="I34">
        <v>-12.742470781374299</v>
      </c>
      <c r="J34">
        <f>COUNTIF('localités couvertes'!E:E,D34)</f>
        <v>2</v>
      </c>
      <c r="K34">
        <f>SUMIF(Table2[Code Localité de couverture],Table5[[#This Row],[code_ons]],Table2[Nbre ménages])</f>
        <v>109</v>
      </c>
      <c r="L34" s="3">
        <v>3.55</v>
      </c>
      <c r="M34" t="str">
        <f t="array" ref="M34">_xlfn.TEXTJOIN(", ",TRUE,IF(Table5[[#This Row],[code_ons]]='localités couvertes'!$E$2:$E$260,'localités couvertes'!$F$2:$F$260,""))</f>
        <v>Elbaghi, El mechroue</v>
      </c>
    </row>
    <row r="35" spans="1:13" x14ac:dyDescent="0.25">
      <c r="A35" t="s">
        <v>138</v>
      </c>
      <c r="B35" t="s">
        <v>139</v>
      </c>
      <c r="C35" t="s">
        <v>182</v>
      </c>
      <c r="D35">
        <v>3107001</v>
      </c>
      <c r="E35" t="s">
        <v>338</v>
      </c>
      <c r="F35" t="s">
        <v>70</v>
      </c>
      <c r="G35">
        <v>330</v>
      </c>
      <c r="H35">
        <v>16.810001763748801</v>
      </c>
      <c r="I35">
        <v>-12.7251840903761</v>
      </c>
      <c r="J35">
        <f>COUNTIF('localités couvertes'!E:E,D35)</f>
        <v>4</v>
      </c>
      <c r="K35">
        <f>SUMIF(Table2[Code Localité de couverture],Table5[[#This Row],[code_ons]],Table2[Nbre ménages])</f>
        <v>446</v>
      </c>
      <c r="L35" s="3">
        <v>2.0750000000000002</v>
      </c>
      <c r="M35" t="str">
        <f t="array" ref="M35">_xlfn.TEXTJOIN(", ",TRUE,IF(Table5[[#This Row],[code_ons]]='localités couvertes'!$E$2:$E$260,'localités couvertes'!$F$2:$F$260,""))</f>
        <v>Lehneikatt, Rdheidhi, Awlad Maham, Lehsey</v>
      </c>
    </row>
    <row r="36" spans="1:13" x14ac:dyDescent="0.25">
      <c r="A36" t="s">
        <v>138</v>
      </c>
      <c r="B36" t="s">
        <v>340</v>
      </c>
      <c r="C36" t="s">
        <v>340</v>
      </c>
      <c r="D36">
        <v>3201012</v>
      </c>
      <c r="E36" t="s">
        <v>340</v>
      </c>
      <c r="F36" t="s">
        <v>70</v>
      </c>
      <c r="G36">
        <v>500</v>
      </c>
      <c r="H36">
        <v>17.4641297167265</v>
      </c>
      <c r="I36">
        <v>-11.3391957516749</v>
      </c>
      <c r="J36">
        <f>COUNTIF('localités couvertes'!E:E,D36)</f>
        <v>1</v>
      </c>
      <c r="K36">
        <f>SUMIF(Table2[Code Localité de couverture],Table5[[#This Row],[code_ons]],Table2[Nbre ménages])</f>
        <v>113</v>
      </c>
      <c r="L36" s="3">
        <v>4.97</v>
      </c>
      <c r="M36" t="str">
        <f t="array" ref="M36">_xlfn.TEXTJOIN(", ",TRUE,IF(Table5[[#This Row],[code_ons]]='localités couvertes'!$E$2:$E$260,'localités couvertes'!$F$2:$F$260,""))</f>
        <v>Tesselah</v>
      </c>
    </row>
    <row r="37" spans="1:13" x14ac:dyDescent="0.25">
      <c r="A37" t="s">
        <v>138</v>
      </c>
      <c r="B37" t="s">
        <v>340</v>
      </c>
      <c r="C37" t="s">
        <v>340</v>
      </c>
      <c r="D37">
        <v>3201016</v>
      </c>
      <c r="E37" t="s">
        <v>347</v>
      </c>
      <c r="F37" t="s">
        <v>70</v>
      </c>
      <c r="G37">
        <v>200</v>
      </c>
      <c r="H37">
        <v>17.451830258727</v>
      </c>
      <c r="I37">
        <v>-11.338574859026901</v>
      </c>
      <c r="J37">
        <f>COUNTIF('localités couvertes'!E:E,D37)</f>
        <v>10</v>
      </c>
      <c r="K37">
        <f>SUMIF(Table2[Code Localité de couverture],Table5[[#This Row],[code_ons]],Table2[Nbre ménages])</f>
        <v>308</v>
      </c>
      <c r="L37" s="3">
        <v>1.522</v>
      </c>
      <c r="M37" t="str">
        <f t="array" ref="M37">_xlfn.TEXTJOIN(", ",TRUE,IF(Table5[[#This Row],[code_ons]]='localités couvertes'!$E$2:$E$260,'localités couvertes'!$F$2:$F$260,""))</f>
        <v>Lemneigaa, Devaa, Boumdeid, Hay Elbeitara, Zem Zem, Beder, Boumdeid 1 Zira, Elverae, Lemhamel, Letoughna</v>
      </c>
    </row>
    <row r="38" spans="1:13" x14ac:dyDescent="0.25">
      <c r="A38" t="s">
        <v>138</v>
      </c>
      <c r="B38" t="s">
        <v>340</v>
      </c>
      <c r="C38" t="s">
        <v>351</v>
      </c>
      <c r="D38">
        <v>3202011</v>
      </c>
      <c r="E38" t="s">
        <v>352</v>
      </c>
      <c r="F38" t="s">
        <v>70</v>
      </c>
      <c r="G38">
        <v>300</v>
      </c>
      <c r="H38">
        <v>17.180704285243799</v>
      </c>
      <c r="I38">
        <v>-11.535361889314601</v>
      </c>
      <c r="J38">
        <f>COUNTIF('localités couvertes'!E:E,D38)</f>
        <v>4</v>
      </c>
      <c r="K38">
        <f>SUMIF(Table2[Code Localité de couverture],Table5[[#This Row],[code_ons]],Table2[Nbre ménages])</f>
        <v>121</v>
      </c>
      <c r="L38" s="3">
        <v>1.4950000000000001</v>
      </c>
      <c r="M38" t="str">
        <f t="array" ref="M38">_xlfn.TEXTJOIN(", ",TRUE,IF(Table5[[#This Row],[code_ons]]='localités couvertes'!$E$2:$E$260,'localités couvertes'!$F$2:$F$260,""))</f>
        <v>Hsey Etine, Teveraditt, Sidahmed Taleb, Ehel Boughlitt</v>
      </c>
    </row>
    <row r="39" spans="1:13" x14ac:dyDescent="0.25">
      <c r="A39" t="s">
        <v>138</v>
      </c>
      <c r="B39" t="s">
        <v>340</v>
      </c>
      <c r="C39" t="s">
        <v>356</v>
      </c>
      <c r="D39">
        <v>3203002</v>
      </c>
      <c r="E39" t="s">
        <v>357</v>
      </c>
      <c r="F39" t="s">
        <v>70</v>
      </c>
      <c r="G39">
        <v>200</v>
      </c>
      <c r="H39">
        <v>17.7031989727273</v>
      </c>
      <c r="I39">
        <v>-11.372194195454499</v>
      </c>
      <c r="J39">
        <f>COUNTIF('localités couvertes'!E:E,D39)</f>
        <v>2</v>
      </c>
      <c r="K39">
        <f>SUMIF(Table2[Code Localité de couverture],Table5[[#This Row],[code_ons]],Table2[Nbre ménages])</f>
        <v>150</v>
      </c>
      <c r="L39" s="3">
        <v>1.3849999999999998</v>
      </c>
      <c r="M39" t="str">
        <f t="array" ref="M39">_xlfn.TEXTJOIN(", ",TRUE,IF(Table5[[#This Row],[code_ons]]='localités couvertes'!$E$2:$E$260,'localités couvertes'!$F$2:$F$260,""))</f>
        <v>Jelwa, Ghveni</v>
      </c>
    </row>
    <row r="40" spans="1:13" x14ac:dyDescent="0.25">
      <c r="A40" t="s">
        <v>138</v>
      </c>
      <c r="B40" t="s">
        <v>340</v>
      </c>
      <c r="C40" t="s">
        <v>356</v>
      </c>
      <c r="D40">
        <v>3203005</v>
      </c>
      <c r="E40" t="s">
        <v>360</v>
      </c>
      <c r="F40" t="s">
        <v>70</v>
      </c>
      <c r="G40">
        <v>200</v>
      </c>
      <c r="H40">
        <v>17.637480296551701</v>
      </c>
      <c r="I40">
        <v>-11.3335061310345</v>
      </c>
      <c r="J40">
        <f>COUNTIF('localités couvertes'!E:E,D40)</f>
        <v>2</v>
      </c>
      <c r="K40">
        <f>SUMIF(Table2[Code Localité de couverture],Table5[[#This Row],[code_ons]],Table2[Nbre ménages])</f>
        <v>252</v>
      </c>
      <c r="L40" s="3">
        <v>1.095</v>
      </c>
      <c r="M40" t="str">
        <f t="array" ref="M40">_xlfn.TEXTJOIN(", ",TRUE,IF(Table5[[#This Row],[code_ons]]='localités couvertes'!$E$2:$E$260,'localités couvertes'!$F$2:$F$260,""))</f>
        <v>Ezahar, Leftah</v>
      </c>
    </row>
    <row r="41" spans="1:13" x14ac:dyDescent="0.25">
      <c r="A41" t="s">
        <v>138</v>
      </c>
      <c r="B41" t="s">
        <v>361</v>
      </c>
      <c r="C41" t="s">
        <v>362</v>
      </c>
      <c r="D41">
        <v>3303001</v>
      </c>
      <c r="E41" t="s">
        <v>363</v>
      </c>
      <c r="F41" t="s">
        <v>70</v>
      </c>
      <c r="G41">
        <v>240</v>
      </c>
      <c r="H41">
        <v>17.197097688446199</v>
      </c>
      <c r="I41">
        <v>-12.2378245296741</v>
      </c>
      <c r="J41">
        <f>COUNTIF('localités couvertes'!E:E,D41)</f>
        <v>1</v>
      </c>
      <c r="K41">
        <f>SUMIF(Table2[Code Localité de couverture],Table5[[#This Row],[code_ons]],Table2[Nbre ménages])</f>
        <v>1262</v>
      </c>
      <c r="L41" s="3">
        <v>2.69</v>
      </c>
      <c r="M41" t="str">
        <f t="array" ref="M41">_xlfn.TEXTJOIN(", ",TRUE,IF(Table5[[#This Row],[code_ons]]='localités couvertes'!$E$2:$E$260,'localités couvertes'!$F$2:$F$260,""))</f>
        <v>Elghaira</v>
      </c>
    </row>
    <row r="42" spans="1:13" x14ac:dyDescent="0.25">
      <c r="A42" t="s">
        <v>138</v>
      </c>
      <c r="B42" t="s">
        <v>361</v>
      </c>
      <c r="C42" t="s">
        <v>361</v>
      </c>
      <c r="D42">
        <v>3301013</v>
      </c>
      <c r="E42" t="s">
        <v>361</v>
      </c>
      <c r="F42" t="s">
        <v>70</v>
      </c>
      <c r="G42">
        <v>450</v>
      </c>
      <c r="H42">
        <v>16.8245979708447</v>
      </c>
      <c r="I42">
        <v>-11.8249899463468</v>
      </c>
      <c r="J42">
        <f>COUNTIF('localités couvertes'!E:E,D42)</f>
        <v>5</v>
      </c>
      <c r="K42">
        <f>SUMIF(Table2[Code Localité de couverture],Table5[[#This Row],[code_ons]],Table2[Nbre ménages])</f>
        <v>4549</v>
      </c>
      <c r="L42" s="3">
        <v>2.016</v>
      </c>
      <c r="M42" t="str">
        <f t="array" ref="M42">_xlfn.TEXTJOIN(", ",TRUE,IF(Table5[[#This Row],[code_ons]]='localités couvertes'!$E$2:$E$260,'localités couvertes'!$F$2:$F$260,""))</f>
        <v>Aine Ehel Moulay, Hay Eziyara, Debay Hsey Elakla, Guerou, Taghadett Iriji</v>
      </c>
    </row>
    <row r="43" spans="1:13" x14ac:dyDescent="0.25">
      <c r="A43" t="s">
        <v>138</v>
      </c>
      <c r="B43" t="s">
        <v>361</v>
      </c>
      <c r="C43" t="s">
        <v>361</v>
      </c>
      <c r="D43">
        <v>3301006</v>
      </c>
      <c r="E43" t="s">
        <v>372</v>
      </c>
      <c r="F43" t="s">
        <v>70</v>
      </c>
      <c r="G43">
        <v>300</v>
      </c>
      <c r="H43">
        <v>16.8048291325</v>
      </c>
      <c r="I43">
        <v>-11.7368261885</v>
      </c>
      <c r="J43">
        <f>COUNTIF('localités couvertes'!E:E,D43)</f>
        <v>2</v>
      </c>
      <c r="K43">
        <f>SUMIF(Table2[Code Localité de couverture],Table5[[#This Row],[code_ons]],Table2[Nbre ménages])</f>
        <v>54</v>
      </c>
      <c r="L43" s="3">
        <v>3.0449999999999999</v>
      </c>
      <c r="M43" t="str">
        <f t="array" ref="M43">_xlfn.TEXTJOIN(", ",TRUE,IF(Table5[[#This Row],[code_ons]]='localités couvertes'!$E$2:$E$260,'localités couvertes'!$F$2:$F$260,""))</f>
        <v>Mechrou Ehel Taleb Khyar, Ntakat 2</v>
      </c>
    </row>
    <row r="44" spans="1:13" x14ac:dyDescent="0.25">
      <c r="A44" t="s">
        <v>138</v>
      </c>
      <c r="B44" t="s">
        <v>361</v>
      </c>
      <c r="C44" t="s">
        <v>361</v>
      </c>
      <c r="D44">
        <v>3301007</v>
      </c>
      <c r="E44" t="s">
        <v>373</v>
      </c>
      <c r="F44" t="s">
        <v>70</v>
      </c>
      <c r="G44">
        <v>800</v>
      </c>
      <c r="H44">
        <v>16.8233104462326</v>
      </c>
      <c r="I44">
        <v>-11.7695567567791</v>
      </c>
      <c r="J44">
        <f>COUNTIF('localités couvertes'!E:E,D44)</f>
        <v>6</v>
      </c>
      <c r="K44">
        <f>SUMIF(Table2[Code Localité de couverture],Table5[[#This Row],[code_ons]],Table2[Nbre ménages])</f>
        <v>587</v>
      </c>
      <c r="L44" s="3">
        <v>3.2016666666666667</v>
      </c>
      <c r="M44" t="str">
        <f t="array" ref="M44">_xlfn.TEXTJOIN(", ",TRUE,IF(Table5[[#This Row],[code_ons]]='localités couvertes'!$E$2:$E$260,'localités couvertes'!$F$2:$F$260,""))</f>
        <v>Ayoune Ehel Issa Bowba, Harameïn, Hevrett Ehel Cheikh, Tweighida, Ntakatt, Eguenata</v>
      </c>
    </row>
    <row r="45" spans="1:13" x14ac:dyDescent="0.25">
      <c r="A45" t="s">
        <v>138</v>
      </c>
      <c r="B45" t="s">
        <v>361</v>
      </c>
      <c r="C45" t="s">
        <v>370</v>
      </c>
      <c r="D45">
        <v>3304009</v>
      </c>
      <c r="E45" t="s">
        <v>379</v>
      </c>
      <c r="F45" t="s">
        <v>70</v>
      </c>
      <c r="G45">
        <v>400</v>
      </c>
      <c r="H45">
        <v>17.004805001830999</v>
      </c>
      <c r="I45">
        <v>-12.0399370142254</v>
      </c>
      <c r="J45">
        <f>COUNTIF('localités couvertes'!E:E,D45)</f>
        <v>2</v>
      </c>
      <c r="K45">
        <f>SUMIF(Table2[Code Localité de couverture],Table5[[#This Row],[code_ons]],Table2[Nbre ménages])</f>
        <v>232</v>
      </c>
      <c r="L45" s="3">
        <v>2.6799999999999997</v>
      </c>
      <c r="M45" t="str">
        <f t="array" ref="M45">_xlfn.TEXTJOIN(", ",TRUE,IF(Table5[[#This Row],[code_ons]]='localités couvertes'!$E$2:$E$260,'localités couvertes'!$F$2:$F$260,""))</f>
        <v>Lemjajta, Bamoira</v>
      </c>
    </row>
    <row r="46" spans="1:13" x14ac:dyDescent="0.25">
      <c r="A46" t="s">
        <v>138</v>
      </c>
      <c r="B46" t="s">
        <v>361</v>
      </c>
      <c r="C46" t="s">
        <v>370</v>
      </c>
      <c r="D46">
        <v>3304013</v>
      </c>
      <c r="E46" t="s">
        <v>381</v>
      </c>
      <c r="F46" t="s">
        <v>70</v>
      </c>
      <c r="G46">
        <v>500</v>
      </c>
      <c r="H46">
        <v>17.007292468787899</v>
      </c>
      <c r="I46">
        <v>-11.9428716087879</v>
      </c>
      <c r="J46">
        <f>COUNTIF('localités couvertes'!E:E,D46)</f>
        <v>4</v>
      </c>
      <c r="K46">
        <f>SUMIF(Table2[Code Localité de couverture],Table5[[#This Row],[code_ons]],Table2[Nbre ménages])</f>
        <v>132</v>
      </c>
      <c r="L46" s="3">
        <v>2.3899999999999997</v>
      </c>
      <c r="M46" t="str">
        <f t="array" ref="M46">_xlfn.TEXTJOIN(", ",TRUE,IF(Table5[[#This Row],[code_ons]]='localités couvertes'!$E$2:$E$260,'localités couvertes'!$F$2:$F$260,""))</f>
        <v>Tweirev Barela, Gueiva, Ehel Elkharachi, Gharyett Leglagma</v>
      </c>
    </row>
    <row r="47" spans="1:13" x14ac:dyDescent="0.25">
      <c r="A47" t="s">
        <v>138</v>
      </c>
      <c r="B47" t="s">
        <v>361</v>
      </c>
      <c r="C47" t="s">
        <v>370</v>
      </c>
      <c r="D47">
        <v>3304001</v>
      </c>
      <c r="E47" t="s">
        <v>370</v>
      </c>
      <c r="F47" t="s">
        <v>70</v>
      </c>
      <c r="G47">
        <v>250</v>
      </c>
      <c r="H47">
        <v>17.0632322515719</v>
      </c>
      <c r="I47">
        <v>-12.024507976354499</v>
      </c>
      <c r="J47">
        <f>COUNTIF('localités couvertes'!E:E,D47)</f>
        <v>3</v>
      </c>
      <c r="K47">
        <f>SUMIF(Table2[Code Localité de couverture],Table5[[#This Row],[code_ons]],Table2[Nbre ménages])</f>
        <v>833</v>
      </c>
      <c r="L47" s="3">
        <v>3.2333333333333329</v>
      </c>
      <c r="M47" t="str">
        <f t="array" ref="M47">_xlfn.TEXTJOIN(", ",TRUE,IF(Table5[[#This Row],[code_ons]]='localités couvertes'!$E$2:$E$260,'localités couvertes'!$F$2:$F$260,""))</f>
        <v>Oum Icheghlane, Ehel Kheire, Kamour</v>
      </c>
    </row>
    <row r="48" spans="1:13" x14ac:dyDescent="0.25">
      <c r="A48" t="s">
        <v>138</v>
      </c>
      <c r="B48" t="s">
        <v>243</v>
      </c>
      <c r="C48" t="s">
        <v>386</v>
      </c>
      <c r="D48">
        <v>3403021</v>
      </c>
      <c r="E48" t="s">
        <v>389</v>
      </c>
      <c r="F48" t="s">
        <v>70</v>
      </c>
      <c r="G48">
        <v>200</v>
      </c>
      <c r="H48">
        <v>16.0949480279663</v>
      </c>
      <c r="I48">
        <v>-10.972465050915501</v>
      </c>
      <c r="J48">
        <f>COUNTIF('localités couvertes'!E:E,D48)</f>
        <v>5</v>
      </c>
      <c r="K48">
        <f>SUMIF(Table2[Code Localité de couverture],Table5[[#This Row],[code_ons]],Table2[Nbre ménages])</f>
        <v>194</v>
      </c>
      <c r="L48" s="3">
        <v>2.5680000000000001</v>
      </c>
      <c r="M48" t="str">
        <f t="array" ref="M48">_xlfn.TEXTJOIN(", ",TRUE,IF(Table5[[#This Row],[code_ons]]='localités couvertes'!$E$2:$E$260,'localités couvertes'!$F$2:$F$260,""))</f>
        <v>Hay Esselam, Ehel Lemkhaitir, Bousreiwil Ivoulane, Bousreiwil Ngari, ADLGANE ABATT</v>
      </c>
    </row>
    <row r="49" spans="1:13" x14ac:dyDescent="0.25">
      <c r="A49" t="s">
        <v>138</v>
      </c>
      <c r="B49" t="s">
        <v>243</v>
      </c>
      <c r="C49" t="s">
        <v>392</v>
      </c>
      <c r="D49">
        <v>3405018</v>
      </c>
      <c r="E49" t="s">
        <v>393</v>
      </c>
      <c r="F49" t="s">
        <v>100</v>
      </c>
      <c r="G49">
        <v>250</v>
      </c>
      <c r="H49">
        <v>15.6295083734437</v>
      </c>
      <c r="I49">
        <v>-11.660375214160799</v>
      </c>
      <c r="J49">
        <f>COUNTIF('localités couvertes'!E:E,D49)</f>
        <v>9</v>
      </c>
      <c r="K49">
        <f>SUMIF(Table2[Code Localité de couverture],Table5[[#This Row],[code_ons]],Table2[Nbre ménages])</f>
        <v>207</v>
      </c>
      <c r="L49" s="3">
        <v>2.6088888888888886</v>
      </c>
      <c r="M49" t="str">
        <f t="array" ref="M49">_xlfn.TEXTJOIN(", ",TRUE,IF(Table5[[#This Row],[code_ons]]='localités couvertes'!$E$2:$E$260,'localités couvertes'!$F$2:$F$260,""))</f>
        <v>Agwanitt   Ehel Taleb Ahmed, Agwanitt Talaba, Ehel Aidoud, Loudey Taleb Ould Hmeida, Loudey Guedou, Loudey Talaba, Ehel Mohamedou, Messeyel Lehbech, Nebya</v>
      </c>
    </row>
    <row r="50" spans="1:13" x14ac:dyDescent="0.25">
      <c r="A50" t="s">
        <v>138</v>
      </c>
      <c r="B50" t="s">
        <v>243</v>
      </c>
      <c r="C50" t="s">
        <v>392</v>
      </c>
      <c r="D50">
        <v>3405077</v>
      </c>
      <c r="E50" t="s">
        <v>404</v>
      </c>
      <c r="F50" t="s">
        <v>70</v>
      </c>
      <c r="G50">
        <v>325</v>
      </c>
      <c r="H50">
        <v>15.665637841977899</v>
      </c>
      <c r="I50">
        <v>-11.338655097903899</v>
      </c>
      <c r="J50">
        <f>COUNTIF('localités couvertes'!E:E,D50)</f>
        <v>2</v>
      </c>
      <c r="K50">
        <f>SUMIF(Table2[Code Localité de couverture],Table5[[#This Row],[code_ons]],Table2[Nbre ménages])</f>
        <v>235</v>
      </c>
      <c r="L50" s="3">
        <v>2.5749999999999997</v>
      </c>
      <c r="M50" t="str">
        <f t="array" ref="M50">_xlfn.TEXTJOIN(", ",TRUE,IF(Table5[[#This Row],[code_ons]]='localités couvertes'!$E$2:$E$260,'localités couvertes'!$F$2:$F$260,""))</f>
        <v>Bouhabcha Elbadiya, Bouhabcha Ledress</v>
      </c>
    </row>
    <row r="51" spans="1:13" x14ac:dyDescent="0.25">
      <c r="A51" t="s">
        <v>138</v>
      </c>
      <c r="B51" t="s">
        <v>243</v>
      </c>
      <c r="C51" t="s">
        <v>392</v>
      </c>
      <c r="D51">
        <v>3405022</v>
      </c>
      <c r="E51" t="s">
        <v>195</v>
      </c>
      <c r="F51" t="s">
        <v>100</v>
      </c>
      <c r="G51">
        <v>400</v>
      </c>
      <c r="H51">
        <v>15.769516055428801</v>
      </c>
      <c r="I51">
        <v>-11.606420653713901</v>
      </c>
      <c r="J51">
        <f>COUNTIF('localités couvertes'!E:E,D51)</f>
        <v>5</v>
      </c>
      <c r="K51">
        <f>SUMIF(Table2[Code Localité de couverture],Table5[[#This Row],[code_ons]],Table2[Nbre ménages])</f>
        <v>224</v>
      </c>
      <c r="L51" s="3">
        <v>1.782</v>
      </c>
      <c r="M51" t="str">
        <f t="array" ref="M51">_xlfn.TEXTJOIN(", ",TRUE,IF(Table5[[#This Row],[code_ons]]='localités couvertes'!$E$2:$E$260,'localités couvertes'!$F$2:$F$260,""))</f>
        <v>Daghveg, Daghveg Abdou, Daghveg, Ehel Ebnou Wehib, Daghveg Ivoulane</v>
      </c>
    </row>
    <row r="52" spans="1:13" x14ac:dyDescent="0.25">
      <c r="A52" t="s">
        <v>138</v>
      </c>
      <c r="B52" t="s">
        <v>243</v>
      </c>
      <c r="C52" t="s">
        <v>392</v>
      </c>
      <c r="D52">
        <v>3405065</v>
      </c>
      <c r="E52" t="s">
        <v>499</v>
      </c>
      <c r="F52" t="s">
        <v>70</v>
      </c>
      <c r="G52">
        <v>260</v>
      </c>
      <c r="H52">
        <v>15.6812767255386</v>
      </c>
      <c r="I52">
        <v>-11.0786006645525</v>
      </c>
      <c r="J52">
        <f>COUNTIF('localités couvertes'!E:E,D52)</f>
        <v>1</v>
      </c>
      <c r="K52">
        <f>SUMIF(Table2[Code Localité de couverture],Table5[[#This Row],[code_ons]],Table2[Nbre ménages])</f>
        <v>13</v>
      </c>
      <c r="L52" s="3">
        <v>3.16</v>
      </c>
      <c r="M52" t="str">
        <f t="array" ref="M52">_xlfn.TEXTJOIN(", ",TRUE,IF(Table5[[#This Row],[code_ons]]='localités couvertes'!$E$2:$E$260,'localités couvertes'!$F$2:$F$260,""))</f>
        <v>Erg Ezemal</v>
      </c>
    </row>
    <row r="53" spans="1:13" x14ac:dyDescent="0.25">
      <c r="A53" t="s">
        <v>138</v>
      </c>
      <c r="B53" t="s">
        <v>243</v>
      </c>
      <c r="C53" t="s">
        <v>392</v>
      </c>
      <c r="D53">
        <v>3405028</v>
      </c>
      <c r="E53" t="s">
        <v>413</v>
      </c>
      <c r="F53" t="s">
        <v>70</v>
      </c>
      <c r="G53">
        <v>250</v>
      </c>
      <c r="H53">
        <v>15.7679165671174</v>
      </c>
      <c r="I53">
        <v>-11.5083344606479</v>
      </c>
      <c r="J53">
        <f>COUNTIF('localités couvertes'!E:E,D53)</f>
        <v>9</v>
      </c>
      <c r="K53">
        <f>SUMIF(Table2[Code Localité de couverture],Table5[[#This Row],[code_ons]],Table2[Nbre ménages])</f>
        <v>397</v>
      </c>
      <c r="L53" s="3">
        <v>2.0877777777777777</v>
      </c>
      <c r="M53" t="str">
        <f t="array" ref="M53">_xlfn.TEXTJOIN(", ",TRUE,IF(Table5[[#This Row],[code_ons]]='localités couvertes'!$E$2:$E$260,'localités couvertes'!$F$2:$F$260,""))</f>
        <v>Garala  Bari, Djiga, Ehel Alfa, Garala Elmentvae, Garala Elmenkoussa, Gourel Vali</v>
      </c>
    </row>
    <row r="54" spans="1:13" x14ac:dyDescent="0.25">
      <c r="A54" t="s">
        <v>138</v>
      </c>
      <c r="B54" t="s">
        <v>243</v>
      </c>
      <c r="C54" t="s">
        <v>392</v>
      </c>
      <c r="D54">
        <v>3405001</v>
      </c>
      <c r="E54" t="s">
        <v>392</v>
      </c>
      <c r="F54" t="s">
        <v>70</v>
      </c>
      <c r="G54">
        <v>602</v>
      </c>
      <c r="H54">
        <v>15.5912205321352</v>
      </c>
      <c r="I54">
        <v>-11.545643572304099</v>
      </c>
      <c r="J54">
        <f>COUNTIF('localités couvertes'!E:E,D54)</f>
        <v>4</v>
      </c>
      <c r="K54">
        <f>SUMIF(Table2[Code Localité de couverture],Table5[[#This Row],[code_ons]],Table2[Nbre ménages])</f>
        <v>436</v>
      </c>
      <c r="L54" s="3">
        <v>3.9025000000000003</v>
      </c>
      <c r="M54" t="str">
        <f t="array" ref="M54">_xlfn.TEXTJOIN(", ",TRUE,IF(Table5[[#This Row],[code_ons]]='localités couvertes'!$E$2:$E$260,'localités couvertes'!$F$2:$F$260,""))</f>
        <v/>
      </c>
    </row>
    <row r="55" spans="1:13" x14ac:dyDescent="0.25">
      <c r="A55" t="s">
        <v>138</v>
      </c>
      <c r="B55" t="s">
        <v>243</v>
      </c>
      <c r="C55" t="s">
        <v>392</v>
      </c>
      <c r="D55">
        <v>3405056</v>
      </c>
      <c r="E55" t="s">
        <v>421</v>
      </c>
      <c r="F55" t="s">
        <v>100</v>
      </c>
      <c r="G55">
        <v>450</v>
      </c>
      <c r="H55">
        <v>15.7148602102161</v>
      </c>
      <c r="I55">
        <v>-11.2596510663533</v>
      </c>
      <c r="J55">
        <f>COUNTIF('localités couvertes'!E:E,D55)</f>
        <v>3</v>
      </c>
      <c r="K55">
        <f>SUMIF(Table2[Code Localité de couverture],Table5[[#This Row],[code_ons]],Table2[Nbre ménages])</f>
        <v>220</v>
      </c>
      <c r="L55" s="3">
        <v>2.11</v>
      </c>
      <c r="M55" t="str">
        <f t="array" ref="M55">_xlfn.TEXTJOIN(", ",TRUE,IF(Table5[[#This Row],[code_ons]]='localités couvertes'!$E$2:$E$260,'localités couvertes'!$F$2:$F$260,""))</f>
        <v/>
      </c>
    </row>
    <row r="56" spans="1:13" x14ac:dyDescent="0.25">
      <c r="A56" t="s">
        <v>138</v>
      </c>
      <c r="B56" t="s">
        <v>243</v>
      </c>
      <c r="C56" t="s">
        <v>392</v>
      </c>
      <c r="D56">
        <v>3405100</v>
      </c>
      <c r="E56" t="s">
        <v>425</v>
      </c>
      <c r="F56" t="s">
        <v>70</v>
      </c>
      <c r="G56">
        <v>230</v>
      </c>
      <c r="H56">
        <v>15.5224495311196</v>
      </c>
      <c r="I56">
        <v>-11.1564130921128</v>
      </c>
      <c r="J56">
        <f>COUNTIF('localités couvertes'!E:E,D56)</f>
        <v>1</v>
      </c>
      <c r="K56">
        <f>SUMIF(Table2[Code Localité de couverture],Table5[[#This Row],[code_ons]],Table2[Nbre ménages])</f>
        <v>81</v>
      </c>
      <c r="L56" s="3">
        <v>0.09</v>
      </c>
      <c r="M56" t="str">
        <f t="array" ref="M56">_xlfn.TEXTJOIN(", ",TRUE,IF(Table5[[#This Row],[code_ons]]='localités couvertes'!$E$2:$E$260,'localités couvertes'!$F$2:$F$260,""))</f>
        <v/>
      </c>
    </row>
    <row r="57" spans="1:13" x14ac:dyDescent="0.25">
      <c r="A57" t="s">
        <v>138</v>
      </c>
      <c r="B57" t="s">
        <v>243</v>
      </c>
      <c r="C57" t="s">
        <v>392</v>
      </c>
      <c r="D57">
        <v>3405007</v>
      </c>
      <c r="E57" t="s">
        <v>427</v>
      </c>
      <c r="F57" t="s">
        <v>100</v>
      </c>
      <c r="G57">
        <v>400</v>
      </c>
      <c r="H57">
        <v>15.523817754223501</v>
      </c>
      <c r="I57">
        <v>-11.6727220814779</v>
      </c>
      <c r="J57">
        <f>COUNTIF('localités couvertes'!E:E,D57)</f>
        <v>0</v>
      </c>
      <c r="K57">
        <f>SUMIF(Table2[Code Localité de couverture],Table5[[#This Row],[code_ons]],Table2[Nbre ménages])</f>
        <v>0</v>
      </c>
      <c r="L57" s="3">
        <v>0</v>
      </c>
      <c r="M57" t="str">
        <f t="array" ref="M57">_xlfn.TEXTJOIN(", ",TRUE,IF(Table5[[#This Row],[code_ons]]='localités couvertes'!$E$2:$E$260,'localités couvertes'!$F$2:$F$260,""))</f>
        <v/>
      </c>
    </row>
    <row r="58" spans="1:13" x14ac:dyDescent="0.25">
      <c r="A58" t="s">
        <v>138</v>
      </c>
      <c r="B58" t="s">
        <v>243</v>
      </c>
      <c r="C58" t="s">
        <v>392</v>
      </c>
      <c r="D58">
        <v>3405098</v>
      </c>
      <c r="E58" t="s">
        <v>447</v>
      </c>
      <c r="F58" t="s">
        <v>70</v>
      </c>
      <c r="G58">
        <v>450</v>
      </c>
      <c r="H58">
        <v>15.563435390018601</v>
      </c>
      <c r="I58">
        <v>-11.2260939538305</v>
      </c>
      <c r="J58">
        <f>COUNTIF('localités couvertes'!E:E,D58)</f>
        <v>11</v>
      </c>
      <c r="K58">
        <f>SUMIF(Table2[Code Localité de couverture],Table5[[#This Row],[code_ons]],Table2[Nbre ménages])</f>
        <v>490</v>
      </c>
      <c r="L58" s="3">
        <v>3.4490909090909088</v>
      </c>
      <c r="M58" t="str">
        <f t="array" ref="M58">_xlfn.TEXTJOIN(", ",TRUE,IF(Table5[[#This Row],[code_ons]]='localités couvertes'!$E$2:$E$260,'localités couvertes'!$F$2:$F$260,""))</f>
        <v/>
      </c>
    </row>
    <row r="59" spans="1:13" x14ac:dyDescent="0.25">
      <c r="A59" t="s">
        <v>138</v>
      </c>
      <c r="B59" t="s">
        <v>243</v>
      </c>
      <c r="C59" t="s">
        <v>392</v>
      </c>
      <c r="D59">
        <v>3405027</v>
      </c>
      <c r="E59" t="s">
        <v>461</v>
      </c>
      <c r="F59" t="s">
        <v>100</v>
      </c>
      <c r="G59">
        <v>250</v>
      </c>
      <c r="H59">
        <v>15.825722091742</v>
      </c>
      <c r="I59">
        <v>-11.5193538327543</v>
      </c>
      <c r="J59">
        <f>COUNTIF('localités couvertes'!E:E,D59)</f>
        <v>6</v>
      </c>
      <c r="K59">
        <f>SUMIF(Table2[Code Localité de couverture],Table5[[#This Row],[code_ons]],Table2[Nbre ménages])</f>
        <v>184</v>
      </c>
      <c r="L59" s="3">
        <v>1.7683333333333335</v>
      </c>
      <c r="M59" t="str">
        <f t="array" ref="M59">_xlfn.TEXTJOIN(", ",TRUE,IF(Table5[[#This Row],[code_ons]]='localités couvertes'!$E$2:$E$260,'localités couvertes'!$F$2:$F$260,""))</f>
        <v/>
      </c>
    </row>
    <row r="60" spans="1:13" x14ac:dyDescent="0.25">
      <c r="A60" t="s">
        <v>138</v>
      </c>
      <c r="B60" t="s">
        <v>243</v>
      </c>
      <c r="C60" t="s">
        <v>243</v>
      </c>
      <c r="D60">
        <v>3401002</v>
      </c>
      <c r="E60" t="s">
        <v>470</v>
      </c>
      <c r="F60" t="s">
        <v>70</v>
      </c>
      <c r="G60">
        <v>200</v>
      </c>
      <c r="H60">
        <v>15.885732540679999</v>
      </c>
      <c r="I60">
        <v>-11.5444919816662</v>
      </c>
      <c r="J60">
        <f>COUNTIF('localités couvertes'!E:E,D60)</f>
        <v>5</v>
      </c>
      <c r="K60">
        <f>SUMIF(Table2[Code Localité de couverture],Table5[[#This Row],[code_ons]],Table2[Nbre ménages])</f>
        <v>188</v>
      </c>
      <c r="L60" s="3">
        <v>3.0780000000000003</v>
      </c>
      <c r="M60" t="str">
        <f t="array" ref="M60">_xlfn.TEXTJOIN(", ",TRUE,IF(Table5[[#This Row],[code_ons]]='localités couvertes'!$E$2:$E$260,'localités couvertes'!$F$2:$F$260,""))</f>
        <v/>
      </c>
    </row>
    <row r="61" spans="1:13" x14ac:dyDescent="0.25">
      <c r="A61" t="s">
        <v>138</v>
      </c>
      <c r="B61" t="s">
        <v>243</v>
      </c>
      <c r="C61" t="s">
        <v>243</v>
      </c>
      <c r="D61">
        <v>3401046</v>
      </c>
      <c r="E61" t="s">
        <v>481</v>
      </c>
      <c r="F61" t="s">
        <v>70</v>
      </c>
      <c r="G61">
        <v>213</v>
      </c>
      <c r="H61">
        <v>15.943205378709299</v>
      </c>
      <c r="I61">
        <v>-11.526863059865899</v>
      </c>
      <c r="J61">
        <f>COUNTIF('localités couvertes'!E:E,D61)</f>
        <v>0</v>
      </c>
      <c r="K61">
        <f>SUMIF(Table2[Code Localité de couverture],Table5[[#This Row],[code_ons]],Table2[Nbre ménages])</f>
        <v>0</v>
      </c>
      <c r="L61" s="3">
        <v>0</v>
      </c>
      <c r="M61" t="str">
        <f t="array" ref="M61">_xlfn.TEXTJOIN(", ",TRUE,IF(Table5[[#This Row],[code_ons]]='localités couvertes'!$E$2:$E$260,'localités couvertes'!$F$2:$F$260,""))</f>
        <v/>
      </c>
    </row>
    <row r="62" spans="1:13" x14ac:dyDescent="0.25">
      <c r="A62" t="s">
        <v>138</v>
      </c>
      <c r="B62" t="s">
        <v>243</v>
      </c>
      <c r="C62" t="s">
        <v>243</v>
      </c>
      <c r="D62">
        <v>3401043</v>
      </c>
      <c r="E62" t="s">
        <v>480</v>
      </c>
      <c r="F62" t="s">
        <v>70</v>
      </c>
      <c r="G62">
        <v>450</v>
      </c>
      <c r="H62">
        <v>15.943640077803099</v>
      </c>
      <c r="I62">
        <v>-11.5188422430502</v>
      </c>
      <c r="J62">
        <f>COUNTIF('localités couvertes'!E:E,D62)</f>
        <v>3</v>
      </c>
      <c r="K62">
        <f>SUMIF(Table2[Code Localité de couverture],Table5[[#This Row],[code_ons]],Table2[Nbre ménages])</f>
        <v>63</v>
      </c>
      <c r="L62" s="3">
        <v>3.6333333333333333</v>
      </c>
      <c r="M62" t="str">
        <f t="array" ref="M62">_xlfn.TEXTJOIN(", ",TRUE,IF(Table5[[#This Row],[code_ons]]='localités couvertes'!$E$2:$E$260,'localités couvertes'!$F$2:$F$260,""))</f>
        <v/>
      </c>
    </row>
    <row r="63" spans="1:13" x14ac:dyDescent="0.25">
      <c r="A63" t="s">
        <v>138</v>
      </c>
      <c r="B63" t="s">
        <v>243</v>
      </c>
      <c r="C63" t="s">
        <v>243</v>
      </c>
      <c r="D63">
        <v>3401001</v>
      </c>
      <c r="E63" t="s">
        <v>497</v>
      </c>
      <c r="F63" t="s">
        <v>70</v>
      </c>
      <c r="G63">
        <v>700</v>
      </c>
      <c r="H63">
        <v>15.927887196183701</v>
      </c>
      <c r="I63">
        <v>-11.524241240498499</v>
      </c>
      <c r="J63">
        <f>COUNTIF('localités couvertes'!E:E,D63)</f>
        <v>30</v>
      </c>
      <c r="K63">
        <f>SUMIF(Table2[Code Localité de couverture],Table5[[#This Row],[code_ons]],Table2[Nbre ménages])</f>
        <v>2505</v>
      </c>
      <c r="L63" s="3">
        <v>2.2650000000000006</v>
      </c>
      <c r="M63" t="str">
        <f t="array" ref="M63">_xlfn.TEXTJOIN(", ",TRUE,IF(Table5[[#This Row],[code_ons]]='localités couvertes'!$E$2:$E$260,'localités couvertes'!$F$2:$F$260,""))</f>
        <v/>
      </c>
    </row>
    <row r="64" spans="1:13" x14ac:dyDescent="0.25">
      <c r="A64" t="s">
        <v>138</v>
      </c>
      <c r="B64" t="s">
        <v>243</v>
      </c>
      <c r="C64" t="s">
        <v>500</v>
      </c>
      <c r="D64">
        <v>3402043</v>
      </c>
      <c r="E64" t="s">
        <v>501</v>
      </c>
      <c r="F64" t="s">
        <v>70</v>
      </c>
      <c r="G64">
        <v>220</v>
      </c>
      <c r="H64">
        <v>16.253666990989501</v>
      </c>
      <c r="I64">
        <v>-11.334119569140199</v>
      </c>
      <c r="J64">
        <f>COUNTIF('localités couvertes'!E:E,D64)</f>
        <v>1</v>
      </c>
      <c r="K64">
        <f>SUMIF(Table2[Code Localité de couverture],Table5[[#This Row],[code_ons]],Table2[Nbre ménages])</f>
        <v>140</v>
      </c>
      <c r="L64" s="3">
        <v>4.2300000000000004</v>
      </c>
      <c r="M64" t="str">
        <f t="array" ref="M64">_xlfn.TEXTJOIN(", ",TRUE,IF(Table5[[#This Row],[code_ons]]='localités couvertes'!$E$2:$E$260,'localités couvertes'!$F$2:$F$260,""))</f>
        <v/>
      </c>
    </row>
    <row r="65" spans="1:13" x14ac:dyDescent="0.25">
      <c r="A65" t="s">
        <v>138</v>
      </c>
      <c r="B65" t="s">
        <v>243</v>
      </c>
      <c r="C65" t="s">
        <v>500</v>
      </c>
      <c r="D65">
        <v>3402001</v>
      </c>
      <c r="E65" t="s">
        <v>502</v>
      </c>
      <c r="F65" t="s">
        <v>70</v>
      </c>
      <c r="G65">
        <v>420</v>
      </c>
      <c r="H65">
        <v>16.052606422539501</v>
      </c>
      <c r="I65">
        <v>-11.601116765056201</v>
      </c>
      <c r="J65">
        <f>COUNTIF('localités couvertes'!E:E,D65)</f>
        <v>0</v>
      </c>
      <c r="K65">
        <f>SUMIF(Table2[Code Localité de couverture],Table5[[#This Row],[code_ons]],Table2[Nbre ménages])</f>
        <v>0</v>
      </c>
      <c r="L65" s="3">
        <v>0</v>
      </c>
      <c r="M65" t="str">
        <f t="array" ref="M65">_xlfn.TEXTJOIN(", ",TRUE,IF(Table5[[#This Row],[code_ons]]='localités couvertes'!$E$2:$E$260,'localités couvertes'!$F$2:$F$260,""))</f>
        <v/>
      </c>
    </row>
    <row r="66" spans="1:13" x14ac:dyDescent="0.25">
      <c r="A66" t="s">
        <v>138</v>
      </c>
      <c r="B66" t="s">
        <v>243</v>
      </c>
      <c r="C66" t="s">
        <v>500</v>
      </c>
      <c r="D66">
        <v>3402002</v>
      </c>
      <c r="E66" t="s">
        <v>500</v>
      </c>
      <c r="F66" t="s">
        <v>70</v>
      </c>
      <c r="G66">
        <v>300</v>
      </c>
      <c r="H66">
        <v>16.0803381403949</v>
      </c>
      <c r="I66">
        <v>-11.5870617378927</v>
      </c>
      <c r="J66">
        <f>COUNTIF('localités couvertes'!E:E,D66)</f>
        <v>3</v>
      </c>
      <c r="K66">
        <f>SUMIF(Table2[Code Localité de couverture],Table5[[#This Row],[code_ons]],Table2[Nbre ménages])</f>
        <v>445</v>
      </c>
      <c r="L66" s="3">
        <v>1.5366666666666668</v>
      </c>
      <c r="M66" t="str">
        <f t="array" ref="M66">_xlfn.TEXTJOIN(", ",TRUE,IF(Table5[[#This Row],[code_ons]]='localités couvertes'!$E$2:$E$260,'localités couvertes'!$F$2:$F$260,""))</f>
        <v/>
      </c>
    </row>
    <row r="67" spans="1:13" x14ac:dyDescent="0.25">
      <c r="A67" t="s">
        <v>138</v>
      </c>
      <c r="B67" t="s">
        <v>243</v>
      </c>
      <c r="C67" t="s">
        <v>508</v>
      </c>
      <c r="D67">
        <v>3404040</v>
      </c>
      <c r="E67" t="s">
        <v>509</v>
      </c>
      <c r="F67" t="s">
        <v>70</v>
      </c>
      <c r="G67">
        <v>200</v>
      </c>
      <c r="H67">
        <v>15.492620743063201</v>
      </c>
      <c r="I67">
        <v>-10.711129416728101</v>
      </c>
      <c r="J67">
        <f>COUNTIF('localités couvertes'!E:E,D67)</f>
        <v>4</v>
      </c>
      <c r="K67">
        <f>SUMIF(Table2[Code Localité de couverture],Table5[[#This Row],[code_ons]],Table2[Nbre ménages])</f>
        <v>331</v>
      </c>
      <c r="L67" s="3">
        <v>3.07</v>
      </c>
      <c r="M67" t="str">
        <f t="array" ref="M67">_xlfn.TEXTJOIN(", ",TRUE,IF(Table5[[#This Row],[code_ons]]='localités couvertes'!$E$2:$E$260,'localités couvertes'!$F$2:$F$260,""))</f>
        <v/>
      </c>
    </row>
    <row r="68" spans="1:13" x14ac:dyDescent="0.25">
      <c r="A68" t="s">
        <v>138</v>
      </c>
      <c r="B68" t="s">
        <v>243</v>
      </c>
      <c r="C68" t="s">
        <v>508</v>
      </c>
      <c r="D68">
        <v>3404066</v>
      </c>
      <c r="E68" t="s">
        <v>508</v>
      </c>
      <c r="F68" t="s">
        <v>100</v>
      </c>
      <c r="G68">
        <v>200</v>
      </c>
      <c r="H68">
        <v>15.124009727385401</v>
      </c>
      <c r="I68">
        <v>-10.902852153853001</v>
      </c>
      <c r="J68">
        <f>COUNTIF('localités couvertes'!E:E,D68)</f>
        <v>3</v>
      </c>
      <c r="K68">
        <f>SUMIF(Table2[Code Localité de couverture],Table5[[#This Row],[code_ons]],Table2[Nbre ménages])</f>
        <v>185</v>
      </c>
      <c r="L68" s="3">
        <v>1.8633333333333333</v>
      </c>
      <c r="M68" t="str">
        <f t="array" ref="M68">_xlfn.TEXTJOIN(", ",TRUE,IF(Table5[[#This Row],[code_ons]]='localités couvertes'!$E$2:$E$260,'localités couvertes'!$F$2:$F$260,""))</f>
        <v/>
      </c>
    </row>
    <row r="69" spans="1:13" x14ac:dyDescent="0.25">
      <c r="A69" t="s">
        <v>138</v>
      </c>
      <c r="B69" t="s">
        <v>164</v>
      </c>
      <c r="C69" t="s">
        <v>514</v>
      </c>
      <c r="D69">
        <v>3503070</v>
      </c>
      <c r="E69" t="s">
        <v>520</v>
      </c>
      <c r="F69" t="s">
        <v>70</v>
      </c>
      <c r="G69">
        <v>600</v>
      </c>
      <c r="H69">
        <v>16.5561710773855</v>
      </c>
      <c r="I69">
        <v>-10.948671323460999</v>
      </c>
      <c r="J69">
        <f>COUNTIF('localités couvertes'!E:E,D69)</f>
        <v>0</v>
      </c>
      <c r="K69">
        <f>SUMIF(Table2[Code Localité de couverture],Table5[[#This Row],[code_ons]],Table2[Nbre ménages])</f>
        <v>0</v>
      </c>
      <c r="L69" s="3">
        <v>0</v>
      </c>
      <c r="M69" t="str">
        <f t="array" ref="M69">_xlfn.TEXTJOIN(", ",TRUE,IF(Table5[[#This Row],[code_ons]]='localités couvertes'!$E$2:$E$260,'localités couvertes'!$F$2:$F$260,""))</f>
        <v/>
      </c>
    </row>
    <row r="70" spans="1:13" x14ac:dyDescent="0.25">
      <c r="A70" t="s">
        <v>138</v>
      </c>
      <c r="B70" t="s">
        <v>164</v>
      </c>
      <c r="C70" t="s">
        <v>514</v>
      </c>
      <c r="D70">
        <v>3503069</v>
      </c>
      <c r="E70" t="s">
        <v>516</v>
      </c>
      <c r="F70" t="s">
        <v>70</v>
      </c>
      <c r="G70">
        <v>800</v>
      </c>
      <c r="H70">
        <v>16.5510557973201</v>
      </c>
      <c r="I70">
        <v>-10.956364875240199</v>
      </c>
      <c r="J70">
        <f>COUNTIF('localités couvertes'!E:E,D70)</f>
        <v>0</v>
      </c>
      <c r="K70">
        <f>SUMIF(Table2[Code Localité de couverture],Table5[[#This Row],[code_ons]],Table2[Nbre ménages])</f>
        <v>0</v>
      </c>
      <c r="L70" s="3">
        <v>0</v>
      </c>
      <c r="M70" t="str">
        <f t="array" ref="M70">_xlfn.TEXTJOIN(", ",TRUE,IF(Table5[[#This Row],[code_ons]]='localités couvertes'!$E$2:$E$260,'localités couvertes'!$F$2:$F$260,""))</f>
        <v/>
      </c>
    </row>
    <row r="71" spans="1:13" x14ac:dyDescent="0.25">
      <c r="A71" t="s">
        <v>138</v>
      </c>
      <c r="B71" t="s">
        <v>164</v>
      </c>
      <c r="C71" t="s">
        <v>514</v>
      </c>
      <c r="D71">
        <v>3503020</v>
      </c>
      <c r="E71" t="s">
        <v>527</v>
      </c>
      <c r="F71" t="s">
        <v>70</v>
      </c>
      <c r="G71">
        <v>600</v>
      </c>
      <c r="H71">
        <v>16.5543502415467</v>
      </c>
      <c r="I71">
        <v>-11.0446910889205</v>
      </c>
      <c r="J71">
        <f>COUNTIF('localités couvertes'!E:E,D71)</f>
        <v>0</v>
      </c>
      <c r="K71">
        <f>SUMIF(Table2[Code Localité de couverture],Table5[[#This Row],[code_ons]],Table2[Nbre ménages])</f>
        <v>0</v>
      </c>
      <c r="L71" s="3">
        <v>0</v>
      </c>
      <c r="M71" t="str">
        <f t="array" ref="M71">_xlfn.TEXTJOIN(", ",TRUE,IF(Table5[[#This Row],[code_ons]]='localités couvertes'!$E$2:$E$260,'localités couvertes'!$F$2:$F$260,""))</f>
        <v/>
      </c>
    </row>
    <row r="72" spans="1:13" x14ac:dyDescent="0.25">
      <c r="A72" t="s">
        <v>138</v>
      </c>
      <c r="B72" t="s">
        <v>164</v>
      </c>
      <c r="C72" t="s">
        <v>514</v>
      </c>
      <c r="D72">
        <v>3503012</v>
      </c>
      <c r="E72" t="s">
        <v>515</v>
      </c>
      <c r="F72" t="s">
        <v>70</v>
      </c>
      <c r="G72">
        <v>200</v>
      </c>
      <c r="H72">
        <v>16.5571929517121</v>
      </c>
      <c r="I72">
        <v>-10.975449982612</v>
      </c>
      <c r="J72">
        <f>COUNTIF('localités couvertes'!E:E,D72)</f>
        <v>9</v>
      </c>
      <c r="K72">
        <f>SUMIF(Table2[Code Localité de couverture],Table5[[#This Row],[code_ons]],Table2[Nbre ménages])</f>
        <v>994</v>
      </c>
      <c r="L72" s="3">
        <v>2.6244444444444444</v>
      </c>
      <c r="M72" t="str">
        <f t="array" ref="M72">_xlfn.TEXTJOIN(", ",TRUE,IF(Table5[[#This Row],[code_ons]]='localités couvertes'!$E$2:$E$260,'localités couvertes'!$F$2:$F$260,""))</f>
        <v/>
      </c>
    </row>
    <row r="73" spans="1:13" x14ac:dyDescent="0.25">
      <c r="A73" t="s">
        <v>138</v>
      </c>
      <c r="B73" t="s">
        <v>164</v>
      </c>
      <c r="C73" t="s">
        <v>514</v>
      </c>
      <c r="D73">
        <v>3503003</v>
      </c>
      <c r="E73" t="s">
        <v>536</v>
      </c>
      <c r="F73" t="s">
        <v>70</v>
      </c>
      <c r="G73">
        <v>420</v>
      </c>
      <c r="H73">
        <v>16.521477966827899</v>
      </c>
      <c r="I73">
        <v>-10.855135009215401</v>
      </c>
      <c r="J73">
        <f>COUNTIF('localités couvertes'!E:E,D73)</f>
        <v>0</v>
      </c>
      <c r="K73">
        <f>SUMIF(Table2[Code Localité de couverture],Table5[[#This Row],[code_ons]],Table2[Nbre ménages])</f>
        <v>0</v>
      </c>
      <c r="L73" s="3">
        <v>0</v>
      </c>
      <c r="M73" t="str">
        <f t="array" ref="M73">_xlfn.TEXTJOIN(", ",TRUE,IF(Table5[[#This Row],[code_ons]]='localités couvertes'!$E$2:$E$260,'localités couvertes'!$F$2:$F$260,""))</f>
        <v/>
      </c>
    </row>
    <row r="74" spans="1:13" x14ac:dyDescent="0.25">
      <c r="A74" t="s">
        <v>138</v>
      </c>
      <c r="B74" t="s">
        <v>164</v>
      </c>
      <c r="C74" t="s">
        <v>514</v>
      </c>
      <c r="D74">
        <v>3503005</v>
      </c>
      <c r="E74" t="s">
        <v>538</v>
      </c>
      <c r="F74" t="s">
        <v>70</v>
      </c>
      <c r="G74">
        <v>200</v>
      </c>
      <c r="H74">
        <v>16.5254727476234</v>
      </c>
      <c r="I74">
        <v>-10.8820128130168</v>
      </c>
      <c r="J74">
        <f>COUNTIF('localités couvertes'!E:E,D74)</f>
        <v>0</v>
      </c>
      <c r="K74">
        <f>SUMIF(Table2[Code Localité de couverture],Table5[[#This Row],[code_ons]],Table2[Nbre ménages])</f>
        <v>0</v>
      </c>
      <c r="L74" s="3">
        <v>0</v>
      </c>
      <c r="M74" t="str">
        <f t="array" ref="M74">_xlfn.TEXTJOIN(", ",TRUE,IF(Table5[[#This Row],[code_ons]]='localités couvertes'!$E$2:$E$260,'localités couvertes'!$F$2:$F$260,""))</f>
        <v/>
      </c>
    </row>
    <row r="75" spans="1:13" x14ac:dyDescent="0.25">
      <c r="A75" t="s">
        <v>138</v>
      </c>
      <c r="B75" t="s">
        <v>164</v>
      </c>
      <c r="C75" t="s">
        <v>514</v>
      </c>
      <c r="D75">
        <v>3503024</v>
      </c>
      <c r="E75" t="s">
        <v>529</v>
      </c>
      <c r="F75" t="s">
        <v>70</v>
      </c>
      <c r="G75">
        <v>210</v>
      </c>
      <c r="H75">
        <v>16.5591464745705</v>
      </c>
      <c r="I75">
        <v>-11.0819118164678</v>
      </c>
      <c r="J75">
        <f>COUNTIF('localités couvertes'!E:E,D75)</f>
        <v>5</v>
      </c>
      <c r="K75">
        <f>SUMIF(Table2[Code Localité de couverture],Table5[[#This Row],[code_ons]],Table2[Nbre ménages])</f>
        <v>88</v>
      </c>
      <c r="L75" s="3">
        <v>4.74</v>
      </c>
      <c r="M75" t="str">
        <f t="array" ref="M75">_xlfn.TEXTJOIN(", ",TRUE,IF(Table5[[#This Row],[code_ons]]='localités couvertes'!$E$2:$E$260,'localités couvertes'!$F$2:$F$260,""))</f>
        <v/>
      </c>
    </row>
    <row r="76" spans="1:13" x14ac:dyDescent="0.25">
      <c r="A76" t="s">
        <v>138</v>
      </c>
      <c r="B76" t="s">
        <v>164</v>
      </c>
      <c r="C76" t="s">
        <v>514</v>
      </c>
      <c r="D76">
        <v>3503068</v>
      </c>
      <c r="E76" t="s">
        <v>552</v>
      </c>
      <c r="F76" t="s">
        <v>70</v>
      </c>
      <c r="G76">
        <v>200</v>
      </c>
      <c r="H76">
        <v>16.5164451360077</v>
      </c>
      <c r="I76">
        <v>-10.7983268629864</v>
      </c>
      <c r="J76">
        <f>COUNTIF('localités couvertes'!E:E,D76)</f>
        <v>5</v>
      </c>
      <c r="K76">
        <f>SUMIF(Table2[Code Localité de couverture],Table5[[#This Row],[code_ons]],Table2[Nbre ménages])</f>
        <v>955</v>
      </c>
      <c r="L76" s="3">
        <v>1.6719999999999999</v>
      </c>
      <c r="M76" t="str">
        <f t="array" ref="M76">_xlfn.TEXTJOIN(", ",TRUE,IF(Table5[[#This Row],[code_ons]]='localités couvertes'!$E$2:$E$260,'localités couvertes'!$F$2:$F$260,""))</f>
        <v/>
      </c>
    </row>
    <row r="77" spans="1:13" x14ac:dyDescent="0.25">
      <c r="A77" t="s">
        <v>138</v>
      </c>
      <c r="B77" t="s">
        <v>164</v>
      </c>
      <c r="C77" t="s">
        <v>514</v>
      </c>
      <c r="D77">
        <v>3503036</v>
      </c>
      <c r="E77" t="s">
        <v>554</v>
      </c>
      <c r="F77" t="s">
        <v>70</v>
      </c>
      <c r="G77">
        <v>400</v>
      </c>
      <c r="H77">
        <v>16.681003846455599</v>
      </c>
      <c r="I77">
        <v>-11.1038570212358</v>
      </c>
      <c r="J77">
        <f>COUNTIF('localités couvertes'!E:E,D77)</f>
        <v>5</v>
      </c>
      <c r="K77">
        <f>SUMIF(Table2[Code Localité de couverture],Table5[[#This Row],[code_ons]],Table2[Nbre ménages])</f>
        <v>116</v>
      </c>
      <c r="L77" s="3">
        <v>2.2119999999999997</v>
      </c>
      <c r="M77" t="str">
        <f t="array" ref="M77">_xlfn.TEXTJOIN(", ",TRUE,IF(Table5[[#This Row],[code_ons]]='localités couvertes'!$E$2:$E$260,'localités couvertes'!$F$2:$F$260,""))</f>
        <v/>
      </c>
    </row>
    <row r="78" spans="1:13" x14ac:dyDescent="0.25">
      <c r="A78" t="s">
        <v>138</v>
      </c>
      <c r="B78" t="s">
        <v>164</v>
      </c>
      <c r="C78" t="s">
        <v>514</v>
      </c>
      <c r="D78">
        <v>3503066</v>
      </c>
      <c r="E78" t="s">
        <v>562</v>
      </c>
      <c r="F78" t="s">
        <v>70</v>
      </c>
      <c r="G78">
        <v>210</v>
      </c>
      <c r="H78">
        <v>16.637184112244501</v>
      </c>
      <c r="I78">
        <v>-11.043920280499901</v>
      </c>
      <c r="J78">
        <f>COUNTIF('localités couvertes'!E:E,D78)</f>
        <v>7</v>
      </c>
      <c r="K78">
        <f>SUMIF(Table2[Code Localité de couverture],Table5[[#This Row],[code_ons]],Table2[Nbre ménages])</f>
        <v>237</v>
      </c>
      <c r="L78" s="3">
        <v>3.1885714285714286</v>
      </c>
      <c r="M78" t="str">
        <f t="array" ref="M78">_xlfn.TEXTJOIN(", ",TRUE,IF(Table5[[#This Row],[code_ons]]='localités couvertes'!$E$2:$E$260,'localités couvertes'!$F$2:$F$260,""))</f>
        <v/>
      </c>
    </row>
    <row r="79" spans="1:13" x14ac:dyDescent="0.25">
      <c r="A79" t="s">
        <v>138</v>
      </c>
      <c r="B79" t="s">
        <v>164</v>
      </c>
      <c r="C79" t="s">
        <v>514</v>
      </c>
      <c r="D79">
        <v>3503006</v>
      </c>
      <c r="E79" t="s">
        <v>539</v>
      </c>
      <c r="F79" t="s">
        <v>70</v>
      </c>
      <c r="G79">
        <v>284</v>
      </c>
      <c r="H79">
        <v>16.5316592655257</v>
      </c>
      <c r="I79">
        <v>-10.8911341507144</v>
      </c>
      <c r="J79">
        <f>COUNTIF('localités couvertes'!E:E,D79)</f>
        <v>10</v>
      </c>
      <c r="K79">
        <f>SUMIF(Table2[Code Localité de couverture],Table5[[#This Row],[code_ons]],Table2[Nbre ménages])</f>
        <v>647</v>
      </c>
      <c r="L79" s="3">
        <v>2.4349999999999996</v>
      </c>
      <c r="M79" t="str">
        <f t="array" ref="M79">_xlfn.TEXTJOIN(", ",TRUE,IF(Table5[[#This Row],[code_ons]]='localités couvertes'!$E$2:$E$260,'localités couvertes'!$F$2:$F$260,""))</f>
        <v/>
      </c>
    </row>
    <row r="80" spans="1:13" x14ac:dyDescent="0.25">
      <c r="A80" t="s">
        <v>138</v>
      </c>
      <c r="B80" t="s">
        <v>164</v>
      </c>
      <c r="C80" t="s">
        <v>514</v>
      </c>
      <c r="D80">
        <v>3503022</v>
      </c>
      <c r="E80" t="s">
        <v>12</v>
      </c>
      <c r="F80" t="s">
        <v>70</v>
      </c>
      <c r="G80">
        <v>500</v>
      </c>
      <c r="H80">
        <v>16.558062318248599</v>
      </c>
      <c r="I80">
        <v>-11.0874626643651</v>
      </c>
      <c r="J80">
        <f>COUNTIF('localités couvertes'!E:E,D80)</f>
        <v>10</v>
      </c>
      <c r="K80">
        <f>SUMIF(Table2[Code Localité de couverture],Table5[[#This Row],[code_ons]],Table2[Nbre ménages])</f>
        <v>496</v>
      </c>
      <c r="L80" s="3">
        <v>2.2810000000000006</v>
      </c>
      <c r="M80" t="str">
        <f t="array" ref="M80">_xlfn.TEXTJOIN(", ",TRUE,IF(Table5[[#This Row],[code_ons]]='localités couvertes'!$E$2:$E$260,'localités couvertes'!$F$2:$F$260,""))</f>
        <v/>
      </c>
    </row>
    <row r="81" spans="1:13" x14ac:dyDescent="0.25">
      <c r="A81" t="s">
        <v>138</v>
      </c>
      <c r="B81" t="s">
        <v>164</v>
      </c>
      <c r="C81" t="s">
        <v>164</v>
      </c>
      <c r="D81">
        <v>3501029</v>
      </c>
      <c r="E81" t="s">
        <v>346</v>
      </c>
      <c r="F81" t="s">
        <v>70</v>
      </c>
      <c r="G81">
        <v>300</v>
      </c>
      <c r="H81">
        <v>16.5993228581168</v>
      </c>
      <c r="I81">
        <v>-11.365072054333099</v>
      </c>
      <c r="J81">
        <f>COUNTIF('localités couvertes'!E:E,D81)</f>
        <v>14</v>
      </c>
      <c r="K81">
        <f>SUMIF(Table2[Code Localité de couverture],Table5[[#This Row],[code_ons]],Table2[Nbre ménages])</f>
        <v>9840</v>
      </c>
      <c r="L81" s="3">
        <v>4.140714285714286</v>
      </c>
      <c r="M81" t="str">
        <f t="array" ref="M81">_xlfn.TEXTJOIN(", ",TRUE,IF(Table5[[#This Row],[code_ons]]='localités couvertes'!$E$2:$E$260,'localités couvertes'!$F$2:$F$260,""))</f>
        <v/>
      </c>
    </row>
    <row r="82" spans="1:13" x14ac:dyDescent="0.25">
      <c r="A82" t="s">
        <v>138</v>
      </c>
      <c r="B82" t="s">
        <v>164</v>
      </c>
      <c r="C82" t="s">
        <v>164</v>
      </c>
      <c r="D82">
        <v>3501025</v>
      </c>
      <c r="E82" t="s">
        <v>569</v>
      </c>
      <c r="F82" t="s">
        <v>70</v>
      </c>
      <c r="G82">
        <v>450</v>
      </c>
      <c r="H82">
        <v>16.584949389763199</v>
      </c>
      <c r="I82">
        <v>-11.3430329318972</v>
      </c>
      <c r="J82">
        <f>COUNTIF('localités couvertes'!E:E,D82)</f>
        <v>17</v>
      </c>
      <c r="K82">
        <f>SUMIF(Table2[Code Localité de couverture],Table5[[#This Row],[code_ons]],Table2[Nbre ménages])</f>
        <v>522</v>
      </c>
      <c r="L82" s="3">
        <v>2.9035294117647057</v>
      </c>
      <c r="M82" t="str">
        <f t="array" ref="M82">_xlfn.TEXTJOIN(", ",TRUE,IF(Table5[[#This Row],[code_ons]]='localités couvertes'!$E$2:$E$260,'localités couvertes'!$F$2:$F$260,""))</f>
        <v/>
      </c>
    </row>
    <row r="83" spans="1:13" x14ac:dyDescent="0.25">
      <c r="A83" t="s">
        <v>138</v>
      </c>
      <c r="B83" t="s">
        <v>164</v>
      </c>
      <c r="C83" t="s">
        <v>164</v>
      </c>
      <c r="D83">
        <v>3501001</v>
      </c>
      <c r="E83" t="s">
        <v>597</v>
      </c>
      <c r="F83" t="s">
        <v>70</v>
      </c>
      <c r="G83">
        <v>700</v>
      </c>
      <c r="H83">
        <v>16.697628160789399</v>
      </c>
      <c r="I83">
        <v>-11.532313520097199</v>
      </c>
      <c r="J83">
        <f>COUNTIF('localités couvertes'!E:E,D83)</f>
        <v>1</v>
      </c>
      <c r="K83">
        <f>SUMIF(Table2[Code Localité de couverture],Table5[[#This Row],[code_ons]],Table2[Nbre ménages])</f>
        <v>13</v>
      </c>
      <c r="L83" s="3">
        <v>4.09</v>
      </c>
      <c r="M83" t="str">
        <f t="array" ref="M83">_xlfn.TEXTJOIN(", ",TRUE,IF(Table5[[#This Row],[code_ons]]='localités couvertes'!$E$2:$E$260,'localités couvertes'!$F$2:$F$260,""))</f>
        <v/>
      </c>
    </row>
    <row r="84" spans="1:13" x14ac:dyDescent="0.25">
      <c r="A84" t="s">
        <v>138</v>
      </c>
      <c r="B84" t="s">
        <v>164</v>
      </c>
      <c r="C84" t="s">
        <v>164</v>
      </c>
      <c r="D84">
        <v>3501003</v>
      </c>
      <c r="E84" t="s">
        <v>599</v>
      </c>
      <c r="F84" t="s">
        <v>70</v>
      </c>
      <c r="G84">
        <v>200</v>
      </c>
      <c r="H84">
        <v>16.711332562847002</v>
      </c>
      <c r="I84">
        <v>-11.5587113190516</v>
      </c>
      <c r="J84">
        <f>COUNTIF('localités couvertes'!E:E,D84)</f>
        <v>0</v>
      </c>
      <c r="K84">
        <f>SUMIF(Table2[Code Localité de couverture],Table5[[#This Row],[code_ons]],Table2[Nbre ménages])</f>
        <v>0</v>
      </c>
      <c r="L84" s="3">
        <v>0</v>
      </c>
      <c r="M84" t="str">
        <f t="array" ref="M84">_xlfn.TEXTJOIN(", ",TRUE,IF(Table5[[#This Row],[code_ons]]='localités couvertes'!$E$2:$E$260,'localités couvertes'!$F$2:$F$260,""))</f>
        <v/>
      </c>
    </row>
    <row r="85" spans="1:13" x14ac:dyDescent="0.25">
      <c r="A85" t="s">
        <v>138</v>
      </c>
      <c r="B85" t="s">
        <v>164</v>
      </c>
      <c r="C85" t="s">
        <v>606</v>
      </c>
      <c r="D85">
        <v>3505004</v>
      </c>
      <c r="E85" t="s">
        <v>607</v>
      </c>
      <c r="F85" t="s">
        <v>70</v>
      </c>
      <c r="G85">
        <v>250</v>
      </c>
      <c r="H85">
        <v>16.304676090515301</v>
      </c>
      <c r="I85">
        <v>-11.4981865404724</v>
      </c>
      <c r="J85">
        <f>COUNTIF('localités couvertes'!E:E,D85)</f>
        <v>8</v>
      </c>
      <c r="K85">
        <f>SUMIF(Table2[Code Localité de couverture],Table5[[#This Row],[code_ons]],Table2[Nbre ménages])</f>
        <v>261</v>
      </c>
      <c r="L85" s="3">
        <v>3.2037500000000003</v>
      </c>
      <c r="M85" t="str">
        <f t="array" ref="M85">_xlfn.TEXTJOIN(", ",TRUE,IF(Table5[[#This Row],[code_ons]]='localités couvertes'!$E$2:$E$260,'localités couvertes'!$F$2:$F$260,""))</f>
        <v/>
      </c>
    </row>
    <row r="86" spans="1:13" x14ac:dyDescent="0.25">
      <c r="A86" t="s">
        <v>138</v>
      </c>
      <c r="B86" t="s">
        <v>164</v>
      </c>
      <c r="C86" t="s">
        <v>165</v>
      </c>
      <c r="D86">
        <v>3506057</v>
      </c>
      <c r="E86" t="s">
        <v>165</v>
      </c>
      <c r="F86" t="s">
        <v>70</v>
      </c>
      <c r="G86">
        <v>240</v>
      </c>
      <c r="H86">
        <v>16.470752286038</v>
      </c>
      <c r="I86">
        <v>-11.722062072987899</v>
      </c>
      <c r="J86">
        <f>COUNTIF('localités couvertes'!E:E,D86)</f>
        <v>2</v>
      </c>
      <c r="K86">
        <f>SUMIF(Table2[Code Localité de couverture],Table5[[#This Row],[code_ons]],Table2[Nbre ménages])</f>
        <v>499</v>
      </c>
      <c r="L86" s="3">
        <v>2.4</v>
      </c>
      <c r="M86" t="str">
        <f t="array" ref="M86">_xlfn.TEXTJOIN(", ",TRUE,IF(Table5[[#This Row],[code_ons]]='localités couvertes'!$E$2:$E$260,'localités couvertes'!$F$2:$F$260,""))</f>
        <v/>
      </c>
    </row>
    <row r="87" spans="1:13" x14ac:dyDescent="0.25">
      <c r="A87" t="s">
        <v>138</v>
      </c>
      <c r="B87" t="s">
        <v>164</v>
      </c>
      <c r="C87" t="s">
        <v>364</v>
      </c>
      <c r="D87">
        <v>3502005</v>
      </c>
      <c r="E87" t="s">
        <v>365</v>
      </c>
      <c r="F87" t="s">
        <v>70</v>
      </c>
      <c r="G87">
        <v>400</v>
      </c>
      <c r="H87">
        <v>16.863032874156801</v>
      </c>
      <c r="I87">
        <v>-11.6664701281821</v>
      </c>
      <c r="J87">
        <f>COUNTIF('localités couvertes'!E:E,D87)</f>
        <v>0</v>
      </c>
      <c r="K87">
        <f>SUMIF(Table2[Code Localité de couverture],Table5[[#This Row],[code_ons]],Table2[Nbre ménages])</f>
        <v>0</v>
      </c>
      <c r="L87" s="3">
        <v>0</v>
      </c>
      <c r="M87" t="str">
        <f t="array" ref="M87">_xlfn.TEXTJOIN(", ",TRUE,IF(Table5[[#This Row],[code_ons]]='localités couvertes'!$E$2:$E$260,'localités couvertes'!$F$2:$F$260,""))</f>
        <v/>
      </c>
    </row>
    <row r="88" spans="1:13" x14ac:dyDescent="0.25">
      <c r="A88" t="s">
        <v>138</v>
      </c>
      <c r="B88" t="s">
        <v>164</v>
      </c>
      <c r="C88" t="s">
        <v>364</v>
      </c>
      <c r="D88">
        <v>3502003</v>
      </c>
      <c r="E88" t="s">
        <v>2627</v>
      </c>
      <c r="F88" t="s">
        <v>70</v>
      </c>
      <c r="G88">
        <v>205</v>
      </c>
      <c r="H88">
        <v>16.843611279747801</v>
      </c>
      <c r="I88">
        <v>-11.925088329796299</v>
      </c>
      <c r="J88">
        <f>COUNTIF('localités couvertes'!E:E,D88)</f>
        <v>2</v>
      </c>
      <c r="K88">
        <f>SUMIF(Table2[Code Localité de couverture],Table5[[#This Row],[code_ons]],Table2[Nbre ménages])</f>
        <v>114</v>
      </c>
      <c r="L88" s="3">
        <v>4.2149999999999999</v>
      </c>
      <c r="M88" t="str">
        <f t="array" ref="M88">_xlfn.TEXTJOIN(", ",TRUE,IF(Table5[[#This Row],[code_ons]]='localités couvertes'!$E$2:$E$260,'localités couvertes'!$F$2:$F$260,""))</f>
        <v/>
      </c>
    </row>
    <row r="89" spans="1:13" x14ac:dyDescent="0.25">
      <c r="A89" t="s">
        <v>138</v>
      </c>
      <c r="B89" t="s">
        <v>164</v>
      </c>
      <c r="C89" t="s">
        <v>364</v>
      </c>
      <c r="D89">
        <v>3502001</v>
      </c>
      <c r="E89" t="s">
        <v>604</v>
      </c>
      <c r="F89" t="s">
        <v>70</v>
      </c>
      <c r="G89">
        <v>238</v>
      </c>
      <c r="H89">
        <v>16.7167203852628</v>
      </c>
      <c r="I89">
        <v>-11.566166479425201</v>
      </c>
      <c r="J89">
        <f>COUNTIF('localités couvertes'!E:E,D89)</f>
        <v>9</v>
      </c>
      <c r="K89">
        <f>SUMIF(Table2[Code Localité de couverture],Table5[[#This Row],[code_ons]],Table2[Nbre ménages])</f>
        <v>566</v>
      </c>
      <c r="L89" s="3">
        <v>2.2677777777777779</v>
      </c>
      <c r="M89" t="str">
        <f t="array" ref="M89">_xlfn.TEXTJOIN(", ",TRUE,IF(Table5[[#This Row],[code_ons]]='localités couvertes'!$E$2:$E$260,'localités couvertes'!$F$2:$F$260,""))</f>
        <v/>
      </c>
    </row>
    <row r="90" spans="1:13" x14ac:dyDescent="0.25">
      <c r="A90" t="s">
        <v>130</v>
      </c>
      <c r="B90" t="s">
        <v>121</v>
      </c>
      <c r="C90" t="s">
        <v>618</v>
      </c>
      <c r="D90">
        <v>5106009</v>
      </c>
      <c r="E90" t="s">
        <v>620</v>
      </c>
      <c r="F90" t="s">
        <v>70</v>
      </c>
      <c r="G90">
        <v>700</v>
      </c>
      <c r="H90">
        <v>17.263944372887899</v>
      </c>
      <c r="I90">
        <v>-14.265884633389399</v>
      </c>
      <c r="J90">
        <f>COUNTIF('localités couvertes'!E:E,D90)</f>
        <v>0</v>
      </c>
      <c r="K90">
        <f>SUMIF(Table2[Code Localité de couverture],Table5[[#This Row],[code_ons]],Table2[Nbre ménages])</f>
        <v>0</v>
      </c>
      <c r="L90" s="3">
        <v>0</v>
      </c>
      <c r="M90" t="str">
        <f t="array" ref="M90">_xlfn.TEXTJOIN(", ",TRUE,IF(Table5[[#This Row],[code_ons]]='localités couvertes'!$E$2:$E$260,'localités couvertes'!$F$2:$F$260,""))</f>
        <v/>
      </c>
    </row>
    <row r="91" spans="1:13" x14ac:dyDescent="0.25">
      <c r="A91" t="s">
        <v>130</v>
      </c>
      <c r="B91" t="s">
        <v>121</v>
      </c>
      <c r="C91" t="s">
        <v>618</v>
      </c>
      <c r="D91">
        <v>5106012</v>
      </c>
      <c r="E91" t="s">
        <v>627</v>
      </c>
      <c r="F91" t="s">
        <v>100</v>
      </c>
      <c r="G91">
        <v>370</v>
      </c>
      <c r="H91">
        <v>17.331106266153501</v>
      </c>
      <c r="I91">
        <v>-13.945736575954101</v>
      </c>
      <c r="J91">
        <f>COUNTIF('localités couvertes'!E:E,D91)</f>
        <v>2</v>
      </c>
      <c r="K91">
        <f>SUMIF(Table2[Code Localité de couverture],Table5[[#This Row],[code_ons]],Table2[Nbre ménages])</f>
        <v>192</v>
      </c>
      <c r="L91" s="3">
        <v>2.09</v>
      </c>
      <c r="M91" t="str">
        <f t="array" ref="M91">_xlfn.TEXTJOIN(", ",TRUE,IF(Table5[[#This Row],[code_ons]]='localités couvertes'!$E$2:$E$260,'localités couvertes'!$F$2:$F$260,""))</f>
        <v/>
      </c>
    </row>
    <row r="92" spans="1:13" x14ac:dyDescent="0.25">
      <c r="A92" t="s">
        <v>130</v>
      </c>
      <c r="B92" t="s">
        <v>121</v>
      </c>
      <c r="C92" t="s">
        <v>618</v>
      </c>
      <c r="D92">
        <v>5106008</v>
      </c>
      <c r="E92" t="s">
        <v>619</v>
      </c>
      <c r="F92" t="s">
        <v>70</v>
      </c>
      <c r="G92">
        <v>360</v>
      </c>
      <c r="H92">
        <v>17.2538811833744</v>
      </c>
      <c r="I92">
        <v>-14.2614769596732</v>
      </c>
      <c r="J92">
        <f>COUNTIF('localités couvertes'!E:E,D92)</f>
        <v>5</v>
      </c>
      <c r="K92">
        <f>SUMIF(Table2[Code Localité de couverture],Table5[[#This Row],[code_ons]],Table2[Nbre ménages])</f>
        <v>327</v>
      </c>
      <c r="L92" s="3">
        <v>1.9840000000000004</v>
      </c>
      <c r="M92" t="str">
        <f t="array" ref="M92">_xlfn.TEXTJOIN(", ",TRUE,IF(Table5[[#This Row],[code_ons]]='localités couvertes'!$E$2:$E$260,'localités couvertes'!$F$2:$F$260,""))</f>
        <v/>
      </c>
    </row>
    <row r="93" spans="1:13" x14ac:dyDescent="0.25">
      <c r="A93" t="s">
        <v>130</v>
      </c>
      <c r="B93" t="s">
        <v>121</v>
      </c>
      <c r="C93" t="s">
        <v>618</v>
      </c>
      <c r="D93">
        <v>5106013</v>
      </c>
      <c r="E93" t="s">
        <v>630</v>
      </c>
      <c r="F93" t="s">
        <v>70</v>
      </c>
      <c r="G93">
        <v>500</v>
      </c>
      <c r="H93">
        <v>17.3755387748466</v>
      </c>
      <c r="I93">
        <v>-13.893849454081201</v>
      </c>
      <c r="J93">
        <f>COUNTIF('localités couvertes'!E:E,D93)</f>
        <v>1</v>
      </c>
      <c r="K93">
        <f>SUMIF(Table2[Code Localité de couverture],Table5[[#This Row],[code_ons]],Table2[Nbre ménages])</f>
        <v>227</v>
      </c>
      <c r="L93" s="3">
        <v>2.84</v>
      </c>
      <c r="M93" t="str">
        <f t="array" ref="M93">_xlfn.TEXTJOIN(", ",TRUE,IF(Table5[[#This Row],[code_ons]]='localités couvertes'!$E$2:$E$260,'localités couvertes'!$F$2:$F$260,""))</f>
        <v/>
      </c>
    </row>
    <row r="94" spans="1:13" x14ac:dyDescent="0.25">
      <c r="A94" t="s">
        <v>130</v>
      </c>
      <c r="B94" t="s">
        <v>121</v>
      </c>
      <c r="C94" t="s">
        <v>121</v>
      </c>
      <c r="D94">
        <v>5101008</v>
      </c>
      <c r="E94" t="s">
        <v>633</v>
      </c>
      <c r="F94" t="s">
        <v>70</v>
      </c>
      <c r="G94">
        <v>420</v>
      </c>
      <c r="H94">
        <v>17.0389715002614</v>
      </c>
      <c r="I94">
        <v>-13.945830264953299</v>
      </c>
      <c r="J94">
        <f>COUNTIF('localités couvertes'!E:E,D94)</f>
        <v>1</v>
      </c>
      <c r="K94">
        <f>SUMIF(Table2[Code Localité de couverture],Table5[[#This Row],[code_ons]],Table2[Nbre ménages])</f>
        <v>0</v>
      </c>
      <c r="L94" s="3">
        <v>4.93</v>
      </c>
      <c r="M94" t="str">
        <f t="array" ref="M94">_xlfn.TEXTJOIN(", ",TRUE,IF(Table5[[#This Row],[code_ons]]='localités couvertes'!$E$2:$E$260,'localités couvertes'!$F$2:$F$260,""))</f>
        <v/>
      </c>
    </row>
    <row r="95" spans="1:13" x14ac:dyDescent="0.25">
      <c r="A95" t="s">
        <v>130</v>
      </c>
      <c r="B95" t="s">
        <v>121</v>
      </c>
      <c r="C95" t="s">
        <v>121</v>
      </c>
      <c r="D95">
        <v>5101007</v>
      </c>
      <c r="E95" t="s">
        <v>632</v>
      </c>
      <c r="F95" t="s">
        <v>70</v>
      </c>
      <c r="G95">
        <v>730</v>
      </c>
      <c r="H95">
        <v>17.011996100565</v>
      </c>
      <c r="I95">
        <v>-13.9302760079104</v>
      </c>
      <c r="J95">
        <f>COUNTIF('localités couvertes'!E:E,D95)</f>
        <v>0</v>
      </c>
      <c r="K95">
        <f>SUMIF(Table2[Code Localité de couverture],Table5[[#This Row],[code_ons]],Table2[Nbre ménages])</f>
        <v>0</v>
      </c>
      <c r="L95" s="3">
        <v>0</v>
      </c>
      <c r="M95" t="str">
        <f t="array" ref="M95">_xlfn.TEXTJOIN(", ",TRUE,IF(Table5[[#This Row],[code_ons]]='localités couvertes'!$E$2:$E$260,'localités couvertes'!$F$2:$F$260,""))</f>
        <v/>
      </c>
    </row>
    <row r="96" spans="1:13" x14ac:dyDescent="0.25">
      <c r="A96" t="s">
        <v>130</v>
      </c>
      <c r="B96" t="s">
        <v>121</v>
      </c>
      <c r="C96" t="s">
        <v>121</v>
      </c>
      <c r="D96">
        <v>5101009</v>
      </c>
      <c r="E96" t="s">
        <v>634</v>
      </c>
      <c r="F96" t="s">
        <v>100</v>
      </c>
      <c r="G96">
        <v>329</v>
      </c>
      <c r="H96">
        <v>17.015720158243699</v>
      </c>
      <c r="I96">
        <v>-13.9284600700067</v>
      </c>
      <c r="J96">
        <f>COUNTIF('localités couvertes'!E:E,D96)</f>
        <v>8</v>
      </c>
      <c r="K96">
        <f>SUMIF(Table2[Code Localité de couverture],Table5[[#This Row],[code_ons]],Table2[Nbre ménages])</f>
        <v>3814</v>
      </c>
      <c r="L96" s="3">
        <v>4.0824999999999996</v>
      </c>
      <c r="M96" t="str">
        <f t="array" ref="M96">_xlfn.TEXTJOIN(", ",TRUE,IF(Table5[[#This Row],[code_ons]]='localités couvertes'!$E$2:$E$260,'localités couvertes'!$F$2:$F$260,""))</f>
        <v/>
      </c>
    </row>
    <row r="97" spans="1:13" x14ac:dyDescent="0.25">
      <c r="A97" t="s">
        <v>130</v>
      </c>
      <c r="B97" t="s">
        <v>121</v>
      </c>
      <c r="C97" t="s">
        <v>637</v>
      </c>
      <c r="D97">
        <v>5105025</v>
      </c>
      <c r="E97" t="s">
        <v>2628</v>
      </c>
      <c r="F97" t="s">
        <v>70</v>
      </c>
      <c r="G97">
        <v>350</v>
      </c>
      <c r="H97">
        <v>17.047824733976402</v>
      </c>
      <c r="I97">
        <v>-14.2194652671971</v>
      </c>
      <c r="J97">
        <f>COUNTIF('localités couvertes'!E:E,D97)</f>
        <v>1</v>
      </c>
      <c r="K97">
        <f>SUMIF(Table2[Code Localité de couverture],Table5[[#This Row],[code_ons]],Table2[Nbre ménages])</f>
        <v>56</v>
      </c>
      <c r="L97" s="3">
        <v>4.91</v>
      </c>
      <c r="M97" t="str">
        <f t="array" ref="M97">_xlfn.TEXTJOIN(", ",TRUE,IF(Table5[[#This Row],[code_ons]]='localités couvertes'!$E$2:$E$260,'localités couvertes'!$F$2:$F$260,""))</f>
        <v/>
      </c>
    </row>
    <row r="98" spans="1:13" x14ac:dyDescent="0.25">
      <c r="A98" t="s">
        <v>130</v>
      </c>
      <c r="B98" t="s">
        <v>121</v>
      </c>
      <c r="C98" t="s">
        <v>637</v>
      </c>
      <c r="D98">
        <v>5105026</v>
      </c>
      <c r="E98" t="s">
        <v>641</v>
      </c>
      <c r="F98" t="s">
        <v>70</v>
      </c>
      <c r="G98">
        <v>500</v>
      </c>
      <c r="H98">
        <v>17.1081502174317</v>
      </c>
      <c r="I98">
        <v>-14.3212681755254</v>
      </c>
      <c r="J98">
        <f>COUNTIF('localités couvertes'!E:E,D98)</f>
        <v>2</v>
      </c>
      <c r="K98">
        <f>SUMIF(Table2[Code Localité de couverture],Table5[[#This Row],[code_ons]],Table2[Nbre ménages])</f>
        <v>208</v>
      </c>
      <c r="L98" s="3">
        <v>2.5</v>
      </c>
      <c r="M98" t="str">
        <f t="array" ref="M98">_xlfn.TEXTJOIN(", ",TRUE,IF(Table5[[#This Row],[code_ons]]='localités couvertes'!$E$2:$E$260,'localités couvertes'!$F$2:$F$260,""))</f>
        <v/>
      </c>
    </row>
    <row r="99" spans="1:13" x14ac:dyDescent="0.25">
      <c r="A99" t="s">
        <v>130</v>
      </c>
      <c r="B99" t="s">
        <v>121</v>
      </c>
      <c r="C99" t="s">
        <v>637</v>
      </c>
      <c r="D99">
        <v>5105012</v>
      </c>
      <c r="E99" t="s">
        <v>2658</v>
      </c>
      <c r="F99" t="s">
        <v>70</v>
      </c>
      <c r="G99">
        <v>450</v>
      </c>
      <c r="H99">
        <v>16.862830137860101</v>
      </c>
      <c r="I99">
        <v>-13.9867783428201</v>
      </c>
      <c r="J99">
        <f>COUNTIF('localités couvertes'!E:E,D99)</f>
        <v>0</v>
      </c>
      <c r="K99">
        <f>SUMIF(Table2[Code Localité de couverture],Table5[[#This Row],[code_ons]],Table2[Nbre ménages])</f>
        <v>0</v>
      </c>
      <c r="L99" s="3">
        <v>0</v>
      </c>
      <c r="M99" t="str">
        <f t="array" ref="M99">_xlfn.TEXTJOIN(", ",TRUE,IF(Table5[[#This Row],[code_ons]]='localités couvertes'!$E$2:$E$260,'localités couvertes'!$F$2:$F$260,""))</f>
        <v/>
      </c>
    </row>
    <row r="100" spans="1:13" x14ac:dyDescent="0.25">
      <c r="A100" t="s">
        <v>130</v>
      </c>
      <c r="B100" t="s">
        <v>121</v>
      </c>
      <c r="C100" t="s">
        <v>637</v>
      </c>
      <c r="D100">
        <v>5105017</v>
      </c>
      <c r="E100" t="s">
        <v>2659</v>
      </c>
      <c r="F100" t="s">
        <v>70</v>
      </c>
      <c r="G100">
        <v>375</v>
      </c>
      <c r="H100">
        <v>16.792820267137198</v>
      </c>
      <c r="I100">
        <v>-13.945381364100101</v>
      </c>
      <c r="J100">
        <f>COUNTIF('localités couvertes'!E:E,D100)</f>
        <v>0</v>
      </c>
      <c r="K100">
        <f>SUMIF(Table2[Code Localité de couverture],Table5[[#This Row],[code_ons]],Table2[Nbre ménages])</f>
        <v>0</v>
      </c>
      <c r="L100" s="3">
        <v>0</v>
      </c>
      <c r="M100" t="str">
        <f t="array" ref="M100">_xlfn.TEXTJOIN(", ",TRUE,IF(Table5[[#This Row],[code_ons]]='localités couvertes'!$E$2:$E$260,'localités couvertes'!$F$2:$F$260,""))</f>
        <v/>
      </c>
    </row>
    <row r="101" spans="1:13" x14ac:dyDescent="0.25">
      <c r="A101" t="s">
        <v>130</v>
      </c>
      <c r="B101" t="s">
        <v>121</v>
      </c>
      <c r="C101" t="s">
        <v>637</v>
      </c>
      <c r="D101">
        <v>5105015</v>
      </c>
      <c r="E101" t="s">
        <v>644</v>
      </c>
      <c r="F101" t="s">
        <v>70</v>
      </c>
      <c r="G101">
        <v>500</v>
      </c>
      <c r="H101">
        <v>16.883650087894399</v>
      </c>
      <c r="I101">
        <v>-13.873031993110899</v>
      </c>
      <c r="J101">
        <f>COUNTIF('localités couvertes'!E:E,D101)</f>
        <v>3</v>
      </c>
      <c r="K101">
        <f>SUMIF(Table2[Code Localité de couverture],Table5[[#This Row],[code_ons]],Table2[Nbre ménages])</f>
        <v>350</v>
      </c>
      <c r="L101" s="3">
        <v>2.16</v>
      </c>
      <c r="M101" t="str">
        <f t="array" ref="M101">_xlfn.TEXTJOIN(", ",TRUE,IF(Table5[[#This Row],[code_ons]]='localités couvertes'!$E$2:$E$260,'localités couvertes'!$F$2:$F$260,""))</f>
        <v/>
      </c>
    </row>
    <row r="102" spans="1:13" x14ac:dyDescent="0.25">
      <c r="A102" t="s">
        <v>130</v>
      </c>
      <c r="B102" t="s">
        <v>121</v>
      </c>
      <c r="C102" t="s">
        <v>646</v>
      </c>
      <c r="D102">
        <v>5102001</v>
      </c>
      <c r="E102" t="s">
        <v>646</v>
      </c>
      <c r="F102" t="s">
        <v>70</v>
      </c>
      <c r="G102">
        <v>575</v>
      </c>
      <c r="H102">
        <v>17.335896897142899</v>
      </c>
      <c r="I102">
        <v>-13.660286665714301</v>
      </c>
      <c r="J102">
        <f>COUNTIF('localités couvertes'!E:E,D102)</f>
        <v>2</v>
      </c>
      <c r="K102">
        <f>SUMIF(Table2[Code Localité de couverture],Table5[[#This Row],[code_ons]],Table2[Nbre ménages])</f>
        <v>1038</v>
      </c>
      <c r="L102" s="3">
        <v>0.86</v>
      </c>
      <c r="M102" t="str">
        <f t="array" ref="M102">_xlfn.TEXTJOIN(", ",TRUE,IF(Table5[[#This Row],[code_ons]]='localités couvertes'!$E$2:$E$260,'localités couvertes'!$F$2:$F$260,""))</f>
        <v/>
      </c>
    </row>
    <row r="103" spans="1:13" x14ac:dyDescent="0.25">
      <c r="A103" t="s">
        <v>130</v>
      </c>
      <c r="B103" t="s">
        <v>121</v>
      </c>
      <c r="C103" t="s">
        <v>646</v>
      </c>
      <c r="D103">
        <v>5102010</v>
      </c>
      <c r="E103" t="s">
        <v>2629</v>
      </c>
      <c r="F103" t="s">
        <v>70</v>
      </c>
      <c r="G103">
        <v>600</v>
      </c>
      <c r="H103">
        <v>17.374587999999999</v>
      </c>
      <c r="I103">
        <v>-13.4776227952381</v>
      </c>
      <c r="J103">
        <f>COUNTIF('localités couvertes'!E:E,D103)</f>
        <v>3</v>
      </c>
      <c r="K103">
        <f>SUMIF(Table2[Code Localité de couverture],Table5[[#This Row],[code_ons]],Table2[Nbre ménages])</f>
        <v>70</v>
      </c>
      <c r="L103" s="3">
        <v>3.6833333333333336</v>
      </c>
      <c r="M103" t="str">
        <f t="array" ref="M103">_xlfn.TEXTJOIN(", ",TRUE,IF(Table5[[#This Row],[code_ons]]='localités couvertes'!$E$2:$E$260,'localités couvertes'!$F$2:$F$260,""))</f>
        <v/>
      </c>
    </row>
    <row r="104" spans="1:13" x14ac:dyDescent="0.25">
      <c r="A104" t="s">
        <v>130</v>
      </c>
      <c r="B104" t="s">
        <v>121</v>
      </c>
      <c r="C104" t="s">
        <v>651</v>
      </c>
      <c r="D104">
        <v>5104008</v>
      </c>
      <c r="E104" t="s">
        <v>652</v>
      </c>
      <c r="F104" t="s">
        <v>100</v>
      </c>
      <c r="G104">
        <v>307</v>
      </c>
      <c r="H104">
        <v>16.484442110714301</v>
      </c>
      <c r="I104">
        <v>-13.337344935714301</v>
      </c>
      <c r="J104">
        <f>COUNTIF('localités couvertes'!E:E,D104)</f>
        <v>5</v>
      </c>
      <c r="K104">
        <f>SUMIF(Table2[Code Localité de couverture],Table5[[#This Row],[code_ons]],Table2[Nbre ménages])</f>
        <v>244</v>
      </c>
      <c r="L104" s="3">
        <v>1.8</v>
      </c>
      <c r="M104" t="str">
        <f t="array" ref="M104">_xlfn.TEXTJOIN(", ",TRUE,IF(Table5[[#This Row],[code_ons]]='localités couvertes'!$E$2:$E$260,'localités couvertes'!$F$2:$F$260,""))</f>
        <v/>
      </c>
    </row>
    <row r="105" spans="1:13" x14ac:dyDescent="0.25">
      <c r="A105" t="s">
        <v>130</v>
      </c>
      <c r="B105" t="s">
        <v>121</v>
      </c>
      <c r="C105" t="s">
        <v>651</v>
      </c>
      <c r="D105">
        <v>5104003</v>
      </c>
      <c r="E105" t="s">
        <v>658</v>
      </c>
      <c r="F105" t="s">
        <v>100</v>
      </c>
      <c r="G105">
        <v>532</v>
      </c>
      <c r="H105">
        <v>16.749527586560401</v>
      </c>
      <c r="I105">
        <v>-13.5763058353843</v>
      </c>
      <c r="J105">
        <f>COUNTIF('localités couvertes'!E:E,D105)</f>
        <v>2</v>
      </c>
      <c r="K105">
        <f>SUMIF(Table2[Code Localité de couverture],Table5[[#This Row],[code_ons]],Table2[Nbre ménages])</f>
        <v>362</v>
      </c>
      <c r="L105" s="3">
        <v>2.4900000000000002</v>
      </c>
      <c r="M105" t="str">
        <f t="array" ref="M105">_xlfn.TEXTJOIN(", ",TRUE,IF(Table5[[#This Row],[code_ons]]='localités couvertes'!$E$2:$E$260,'localités couvertes'!$F$2:$F$260,""))</f>
        <v/>
      </c>
    </row>
    <row r="106" spans="1:13" x14ac:dyDescent="0.25">
      <c r="A106" t="s">
        <v>130</v>
      </c>
      <c r="B106" t="s">
        <v>121</v>
      </c>
      <c r="C106" t="s">
        <v>328</v>
      </c>
      <c r="D106">
        <v>5103003</v>
      </c>
      <c r="E106" t="s">
        <v>662</v>
      </c>
      <c r="F106" t="s">
        <v>70</v>
      </c>
      <c r="G106">
        <v>700</v>
      </c>
      <c r="H106">
        <v>16.67200038</v>
      </c>
      <c r="I106">
        <v>-13.136360326666701</v>
      </c>
      <c r="J106">
        <f>COUNTIF('localités couvertes'!E:E,D106)</f>
        <v>5</v>
      </c>
      <c r="K106">
        <f>SUMIF(Table2[Code Localité de couverture],Table5[[#This Row],[code_ons]],Table2[Nbre ménages])</f>
        <v>356</v>
      </c>
      <c r="L106" s="3">
        <v>1.488</v>
      </c>
      <c r="M106" t="str">
        <f t="array" ref="M106">_xlfn.TEXTJOIN(", ",TRUE,IF(Table5[[#This Row],[code_ons]]='localités couvertes'!$E$2:$E$260,'localités couvertes'!$F$2:$F$260,""))</f>
        <v/>
      </c>
    </row>
    <row r="107" spans="1:13" x14ac:dyDescent="0.25">
      <c r="A107" t="s">
        <v>130</v>
      </c>
      <c r="B107" t="s">
        <v>121</v>
      </c>
      <c r="C107" t="s">
        <v>328</v>
      </c>
      <c r="D107">
        <v>5103016</v>
      </c>
      <c r="E107" t="s">
        <v>666</v>
      </c>
      <c r="F107" t="s">
        <v>70</v>
      </c>
      <c r="G107">
        <v>500</v>
      </c>
      <c r="H107">
        <v>17.1213347022222</v>
      </c>
      <c r="I107">
        <v>-13.5213955155556</v>
      </c>
      <c r="J107">
        <f>COUNTIF('localités couvertes'!E:E,D107)</f>
        <v>3</v>
      </c>
      <c r="K107">
        <f>SUMIF(Table2[Code Localité de couverture],Table5[[#This Row],[code_ons]],Table2[Nbre ménages])</f>
        <v>261</v>
      </c>
      <c r="L107" s="3">
        <v>3.33</v>
      </c>
      <c r="M107" t="str">
        <f t="array" ref="M107">_xlfn.TEXTJOIN(", ",TRUE,IF(Table5[[#This Row],[code_ons]]='localités couvertes'!$E$2:$E$260,'localités couvertes'!$F$2:$F$260,""))</f>
        <v/>
      </c>
    </row>
    <row r="108" spans="1:13" x14ac:dyDescent="0.25">
      <c r="A108" t="s">
        <v>130</v>
      </c>
      <c r="B108" t="s">
        <v>121</v>
      </c>
      <c r="C108" t="s">
        <v>328</v>
      </c>
      <c r="D108">
        <v>5103064</v>
      </c>
      <c r="E108" t="s">
        <v>669</v>
      </c>
      <c r="F108" t="s">
        <v>70</v>
      </c>
      <c r="G108">
        <v>500</v>
      </c>
      <c r="H108">
        <v>16.810047668421099</v>
      </c>
      <c r="I108">
        <v>-13.110325165789501</v>
      </c>
      <c r="J108">
        <f>COUNTIF('localités couvertes'!E:E,D108)</f>
        <v>4</v>
      </c>
      <c r="K108">
        <f>SUMIF(Table2[Code Localité de couverture],Table5[[#This Row],[code_ons]],Table2[Nbre ménages])</f>
        <v>129</v>
      </c>
      <c r="L108" s="3">
        <v>2.5775000000000001</v>
      </c>
      <c r="M108" t="str">
        <f t="array" ref="M108">_xlfn.TEXTJOIN(", ",TRUE,IF(Table5[[#This Row],[code_ons]]='localités couvertes'!$E$2:$E$260,'localités couvertes'!$F$2:$F$260,""))</f>
        <v/>
      </c>
    </row>
    <row r="109" spans="1:13" x14ac:dyDescent="0.25">
      <c r="A109" t="s">
        <v>130</v>
      </c>
      <c r="B109" t="s">
        <v>121</v>
      </c>
      <c r="C109" t="s">
        <v>328</v>
      </c>
      <c r="D109">
        <v>5103046</v>
      </c>
      <c r="E109" t="s">
        <v>191</v>
      </c>
      <c r="F109" t="s">
        <v>70</v>
      </c>
      <c r="G109">
        <v>700</v>
      </c>
      <c r="H109">
        <v>16.8062736876923</v>
      </c>
      <c r="I109">
        <v>-12.827783930769201</v>
      </c>
      <c r="J109">
        <f>COUNTIF('localités couvertes'!E:E,D109)</f>
        <v>5</v>
      </c>
      <c r="K109">
        <f>SUMIF(Table2[Code Localité de couverture],Table5[[#This Row],[code_ons]],Table2[Nbre ménages])</f>
        <v>459</v>
      </c>
      <c r="L109" s="3">
        <v>2.464</v>
      </c>
      <c r="M109" t="str">
        <f t="array" ref="M109">_xlfn.TEXTJOIN(", ",TRUE,IF(Table5[[#This Row],[code_ons]]='localités couvertes'!$E$2:$E$260,'localités couvertes'!$F$2:$F$260,""))</f>
        <v>Achweibir, Bouzreibiya 1</v>
      </c>
    </row>
    <row r="110" spans="1:13" x14ac:dyDescent="0.25">
      <c r="A110" t="s">
        <v>130</v>
      </c>
      <c r="B110" t="s">
        <v>121</v>
      </c>
      <c r="C110" t="s">
        <v>328</v>
      </c>
      <c r="D110" t="s">
        <v>2660</v>
      </c>
      <c r="E110" t="s">
        <v>2630</v>
      </c>
      <c r="F110" t="s">
        <v>70</v>
      </c>
      <c r="G110">
        <v>400</v>
      </c>
      <c r="H110">
        <v>16.962102786666701</v>
      </c>
      <c r="I110">
        <v>-13.294966260000001</v>
      </c>
      <c r="J110">
        <f>COUNTIF('localités couvertes'!E:E,D110)</f>
        <v>3</v>
      </c>
      <c r="K110">
        <f>SUMIF(Table2[Code Localité de couverture],Table5[[#This Row],[code_ons]],Table2[Nbre ménages])</f>
        <v>92</v>
      </c>
      <c r="L110" s="3">
        <v>4.4433333333333334</v>
      </c>
      <c r="M110" t="str">
        <f t="array" ref="M110">_xlfn.TEXTJOIN(", ",TRUE,IF(Table5[[#This Row],[code_ons]]='localités couvertes'!$E$2:$E$260,'localités couvertes'!$F$2:$F$260,""))</f>
        <v/>
      </c>
    </row>
    <row r="111" spans="1:13" x14ac:dyDescent="0.25">
      <c r="A111" t="s">
        <v>130</v>
      </c>
      <c r="B111" t="s">
        <v>121</v>
      </c>
      <c r="C111" t="s">
        <v>328</v>
      </c>
      <c r="D111">
        <v>5103042</v>
      </c>
      <c r="E111" t="s">
        <v>183</v>
      </c>
      <c r="F111" t="s">
        <v>70</v>
      </c>
      <c r="G111">
        <v>450</v>
      </c>
      <c r="H111">
        <v>16.907672618032802</v>
      </c>
      <c r="I111">
        <v>-12.8406127639344</v>
      </c>
      <c r="J111">
        <f>COUNTIF('localités couvertes'!E:E,D111)</f>
        <v>4</v>
      </c>
      <c r="K111">
        <f>SUMIF(Table2[Code Localité de couverture],Table5[[#This Row],[code_ons]],Table2[Nbre ménages])</f>
        <v>354</v>
      </c>
      <c r="L111" s="3">
        <v>2.8824999999999998</v>
      </c>
      <c r="M111" t="str">
        <f t="array" ref="M111">_xlfn.TEXTJOIN(", ",TRUE,IF(Table5[[#This Row],[code_ons]]='localités couvertes'!$E$2:$E$260,'localités couvertes'!$F$2:$F$260,""))</f>
        <v/>
      </c>
    </row>
    <row r="112" spans="1:13" x14ac:dyDescent="0.25">
      <c r="A112" t="s">
        <v>130</v>
      </c>
      <c r="B112" t="s">
        <v>121</v>
      </c>
      <c r="C112" t="s">
        <v>328</v>
      </c>
      <c r="D112">
        <v>5103069</v>
      </c>
      <c r="E112" t="s">
        <v>681</v>
      </c>
      <c r="F112" t="s">
        <v>100</v>
      </c>
      <c r="G112">
        <v>300</v>
      </c>
      <c r="H112">
        <v>16.7779833756098</v>
      </c>
      <c r="I112">
        <v>-13.1661493780488</v>
      </c>
      <c r="J112">
        <f>COUNTIF('localités couvertes'!E:E,D112)</f>
        <v>4</v>
      </c>
      <c r="K112">
        <f>SUMIF(Table2[Code Localité de couverture],Table5[[#This Row],[code_ons]],Table2[Nbre ménages])</f>
        <v>425</v>
      </c>
      <c r="L112" s="3">
        <v>3.4399999999999995</v>
      </c>
      <c r="M112" t="str">
        <f t="array" ref="M112">_xlfn.TEXTJOIN(", ",TRUE,IF(Table5[[#This Row],[code_ons]]='localités couvertes'!$E$2:$E$260,'localités couvertes'!$F$2:$F$260,""))</f>
        <v/>
      </c>
    </row>
    <row r="113" spans="1:13" x14ac:dyDescent="0.25">
      <c r="A113" t="s">
        <v>130</v>
      </c>
      <c r="B113" t="s">
        <v>121</v>
      </c>
      <c r="C113" t="s">
        <v>328</v>
      </c>
      <c r="D113">
        <v>5103050</v>
      </c>
      <c r="E113" t="s">
        <v>692</v>
      </c>
      <c r="F113" t="s">
        <v>70</v>
      </c>
      <c r="G113">
        <v>300</v>
      </c>
      <c r="H113">
        <v>16.6860876888889</v>
      </c>
      <c r="I113">
        <v>-12.8789888888889</v>
      </c>
      <c r="J113">
        <f>COUNTIF('localités couvertes'!E:E,D113)</f>
        <v>9</v>
      </c>
      <c r="K113">
        <f>SUMIF(Table2[Code Localité de couverture],Table5[[#This Row],[code_ons]],Table2[Nbre ménages])</f>
        <v>818</v>
      </c>
      <c r="L113" s="3">
        <v>2.9299999999999997</v>
      </c>
      <c r="M113" t="str">
        <f t="array" ref="M113">_xlfn.TEXTJOIN(", ",TRUE,IF(Table5[[#This Row],[code_ons]]='localités couvertes'!$E$2:$E$260,'localités couvertes'!$F$2:$F$260,""))</f>
        <v/>
      </c>
    </row>
    <row r="114" spans="1:13" x14ac:dyDescent="0.25">
      <c r="A114" t="s">
        <v>130</v>
      </c>
      <c r="B114" t="s">
        <v>121</v>
      </c>
      <c r="C114" t="s">
        <v>328</v>
      </c>
      <c r="D114">
        <v>5103039</v>
      </c>
      <c r="E114" t="s">
        <v>697</v>
      </c>
      <c r="F114" t="s">
        <v>70</v>
      </c>
      <c r="G114">
        <v>600</v>
      </c>
      <c r="H114">
        <v>17.025095633333301</v>
      </c>
      <c r="I114">
        <v>-13.076607279487201</v>
      </c>
      <c r="J114">
        <f>COUNTIF('localités couvertes'!E:E,D114)</f>
        <v>3</v>
      </c>
      <c r="K114">
        <f>SUMIF(Table2[Code Localité de couverture],Table5[[#This Row],[code_ons]],Table2[Nbre ménages])</f>
        <v>345</v>
      </c>
      <c r="L114" s="3">
        <v>3.3166666666666664</v>
      </c>
      <c r="M114" t="str">
        <f t="array" ref="M114">_xlfn.TEXTJOIN(", ",TRUE,IF(Table5[[#This Row],[code_ons]]='localités couvertes'!$E$2:$E$260,'localités couvertes'!$F$2:$F$260,""))</f>
        <v/>
      </c>
    </row>
    <row r="115" spans="1:13" x14ac:dyDescent="0.25">
      <c r="A115" t="s">
        <v>130</v>
      </c>
      <c r="B115" t="s">
        <v>121</v>
      </c>
      <c r="C115" t="s">
        <v>328</v>
      </c>
      <c r="D115">
        <v>5103055</v>
      </c>
      <c r="E115" t="s">
        <v>699</v>
      </c>
      <c r="F115" t="s">
        <v>70</v>
      </c>
      <c r="G115">
        <v>350</v>
      </c>
      <c r="H115">
        <v>16.706246213333301</v>
      </c>
      <c r="I115">
        <v>-13.038559599999999</v>
      </c>
      <c r="J115">
        <f>COUNTIF('localités couvertes'!E:E,D115)</f>
        <v>4</v>
      </c>
      <c r="K115">
        <f>SUMIF(Table2[Code Localité de couverture],Table5[[#This Row],[code_ons]],Table2[Nbre ménages])</f>
        <v>94</v>
      </c>
      <c r="L115" s="3">
        <v>4.4550000000000001</v>
      </c>
      <c r="M115" t="str">
        <f t="array" ref="M115">_xlfn.TEXTJOIN(", ",TRUE,IF(Table5[[#This Row],[code_ons]]='localités couvertes'!$E$2:$E$260,'localités couvertes'!$F$2:$F$260,""))</f>
        <v/>
      </c>
    </row>
    <row r="116" spans="1:13" x14ac:dyDescent="0.25">
      <c r="A116" t="s">
        <v>130</v>
      </c>
      <c r="B116" t="s">
        <v>121</v>
      </c>
      <c r="C116" t="s">
        <v>328</v>
      </c>
      <c r="D116">
        <v>5103035</v>
      </c>
      <c r="E116" t="s">
        <v>703</v>
      </c>
      <c r="F116" t="s">
        <v>70</v>
      </c>
      <c r="G116">
        <v>475</v>
      </c>
      <c r="H116">
        <v>16.939211678419401</v>
      </c>
      <c r="I116">
        <v>-13.199765612858499</v>
      </c>
      <c r="J116">
        <f>COUNTIF('localités couvertes'!E:E,D116)</f>
        <v>3</v>
      </c>
      <c r="K116">
        <f>SUMIF(Table2[Code Localité de couverture],Table5[[#This Row],[code_ons]],Table2[Nbre ménages])</f>
        <v>263</v>
      </c>
      <c r="L116" s="3">
        <v>2.04</v>
      </c>
      <c r="M116" t="str">
        <f t="array" ref="M116">_xlfn.TEXTJOIN(", ",TRUE,IF(Table5[[#This Row],[code_ons]]='localités couvertes'!$E$2:$E$260,'localités couvertes'!$F$2:$F$260,""))</f>
        <v/>
      </c>
    </row>
    <row r="117" spans="1:13" x14ac:dyDescent="0.25">
      <c r="A117" t="s">
        <v>130</v>
      </c>
      <c r="B117" t="s">
        <v>705</v>
      </c>
      <c r="C117" t="s">
        <v>706</v>
      </c>
      <c r="D117">
        <v>5203005</v>
      </c>
      <c r="E117" t="s">
        <v>708</v>
      </c>
      <c r="F117" t="s">
        <v>70</v>
      </c>
      <c r="G117">
        <v>595</v>
      </c>
      <c r="H117">
        <v>16.4143055061868</v>
      </c>
      <c r="I117">
        <v>-14.0547693861963</v>
      </c>
      <c r="J117">
        <f>COUNTIF('localités couvertes'!E:E,D117)</f>
        <v>6</v>
      </c>
      <c r="K117">
        <f>SUMIF(Table2[Code Localité de couverture],Table5[[#This Row],[code_ons]],Table2[Nbre ménages])</f>
        <v>404</v>
      </c>
      <c r="L117" s="3">
        <v>3.9966666666666675</v>
      </c>
      <c r="M117" t="str">
        <f t="array" ref="M117">_xlfn.TEXTJOIN(", ",TRUE,IF(Table5[[#This Row],[code_ons]]='localités couvertes'!$E$2:$E$260,'localités couvertes'!$F$2:$F$260,""))</f>
        <v/>
      </c>
    </row>
    <row r="118" spans="1:13" x14ac:dyDescent="0.25">
      <c r="A118" t="s">
        <v>130</v>
      </c>
      <c r="B118" t="s">
        <v>705</v>
      </c>
      <c r="C118" t="s">
        <v>706</v>
      </c>
      <c r="D118">
        <v>5203012</v>
      </c>
      <c r="E118" t="s">
        <v>716</v>
      </c>
      <c r="F118" t="s">
        <v>70</v>
      </c>
      <c r="G118">
        <v>400</v>
      </c>
      <c r="H118">
        <v>16.465356323022199</v>
      </c>
      <c r="I118">
        <v>-13.990421588039601</v>
      </c>
      <c r="J118">
        <f>COUNTIF('localités couvertes'!E:E,D118)</f>
        <v>2</v>
      </c>
      <c r="K118">
        <f>SUMIF(Table2[Code Localité de couverture],Table5[[#This Row],[code_ons]],Table2[Nbre ménages])</f>
        <v>84</v>
      </c>
      <c r="L118" s="3">
        <v>4.3150000000000004</v>
      </c>
      <c r="M118" t="str">
        <f t="array" ref="M118">_xlfn.TEXTJOIN(", ",TRUE,IF(Table5[[#This Row],[code_ons]]='localités couvertes'!$E$2:$E$260,'localités couvertes'!$F$2:$F$260,""))</f>
        <v/>
      </c>
    </row>
    <row r="119" spans="1:13" x14ac:dyDescent="0.25">
      <c r="A119" t="s">
        <v>130</v>
      </c>
      <c r="B119" t="s">
        <v>705</v>
      </c>
      <c r="C119" t="s">
        <v>706</v>
      </c>
      <c r="D119">
        <v>5203004</v>
      </c>
      <c r="E119" t="s">
        <v>707</v>
      </c>
      <c r="F119" t="s">
        <v>70</v>
      </c>
      <c r="G119">
        <v>400</v>
      </c>
      <c r="H119">
        <v>16.430948638941601</v>
      </c>
      <c r="I119">
        <v>-14.0806794426785</v>
      </c>
      <c r="J119">
        <f>COUNTIF('localités couvertes'!E:E,D119)</f>
        <v>7</v>
      </c>
      <c r="K119">
        <f>SUMIF(Table2[Code Localité de couverture],Table5[[#This Row],[code_ons]],Table2[Nbre ménages])</f>
        <v>762</v>
      </c>
      <c r="L119" s="3">
        <v>3.3357142857142859</v>
      </c>
      <c r="M119" t="str">
        <f t="array" ref="M119">_xlfn.TEXTJOIN(", ",TRUE,IF(Table5[[#This Row],[code_ons]]='localités couvertes'!$E$2:$E$260,'localités couvertes'!$F$2:$F$260,""))</f>
        <v/>
      </c>
    </row>
    <row r="120" spans="1:13" x14ac:dyDescent="0.25">
      <c r="A120" t="s">
        <v>130</v>
      </c>
      <c r="B120" t="s">
        <v>705</v>
      </c>
      <c r="C120" t="s">
        <v>706</v>
      </c>
      <c r="D120">
        <v>5203027</v>
      </c>
      <c r="E120" t="s">
        <v>725</v>
      </c>
      <c r="F120" t="s">
        <v>70</v>
      </c>
      <c r="G120">
        <v>300</v>
      </c>
      <c r="H120">
        <v>16.499469699287499</v>
      </c>
      <c r="I120">
        <v>-14.1628058845826</v>
      </c>
      <c r="J120">
        <f>COUNTIF('localités couvertes'!E:E,D120)</f>
        <v>9</v>
      </c>
      <c r="K120">
        <f>SUMIF(Table2[Code Localité de couverture],Table5[[#This Row],[code_ons]],Table2[Nbre ménages])</f>
        <v>849</v>
      </c>
      <c r="L120" s="3">
        <v>3.5344444444444445</v>
      </c>
      <c r="M120" t="str">
        <f t="array" ref="M120">_xlfn.TEXTJOIN(", ",TRUE,IF(Table5[[#This Row],[code_ons]]='localités couvertes'!$E$2:$E$260,'localités couvertes'!$F$2:$F$260,""))</f>
        <v/>
      </c>
    </row>
    <row r="121" spans="1:13" x14ac:dyDescent="0.25">
      <c r="A121" t="s">
        <v>130</v>
      </c>
      <c r="B121" t="s">
        <v>705</v>
      </c>
      <c r="C121" t="s">
        <v>705</v>
      </c>
      <c r="D121">
        <v>5201015</v>
      </c>
      <c r="E121" t="s">
        <v>736</v>
      </c>
      <c r="F121" t="s">
        <v>100</v>
      </c>
      <c r="G121">
        <v>333</v>
      </c>
      <c r="H121">
        <v>16.368450933328401</v>
      </c>
      <c r="I121">
        <v>-13.9618102428086</v>
      </c>
      <c r="J121">
        <f>COUNTIF('localités couvertes'!E:E,D121)</f>
        <v>7</v>
      </c>
      <c r="K121">
        <f>SUMIF(Table2[Code Localité de couverture],Table5[[#This Row],[code_ons]],Table2[Nbre ménages])</f>
        <v>1552</v>
      </c>
      <c r="L121" s="3">
        <v>2.3771428571428568</v>
      </c>
      <c r="M121" t="str">
        <f t="array" ref="M121">_xlfn.TEXTJOIN(", ",TRUE,IF(Table5[[#This Row],[code_ons]]='localités couvertes'!$E$2:$E$260,'localités couvertes'!$F$2:$F$260,""))</f>
        <v/>
      </c>
    </row>
    <row r="122" spans="1:13" x14ac:dyDescent="0.25">
      <c r="A122" t="s">
        <v>130</v>
      </c>
      <c r="B122" t="s">
        <v>705</v>
      </c>
      <c r="C122" t="s">
        <v>740</v>
      </c>
      <c r="D122">
        <v>5202027</v>
      </c>
      <c r="E122" t="s">
        <v>741</v>
      </c>
      <c r="F122" t="s">
        <v>70</v>
      </c>
      <c r="G122">
        <v>550</v>
      </c>
      <c r="H122">
        <v>16.679611596305399</v>
      </c>
      <c r="I122">
        <v>-13.856629709066301</v>
      </c>
      <c r="J122">
        <f>COUNTIF('localités couvertes'!E:E,D122)</f>
        <v>1</v>
      </c>
      <c r="K122">
        <f>SUMIF(Table2[Code Localité de couverture],Table5[[#This Row],[code_ons]],Table2[Nbre ménages])</f>
        <v>220</v>
      </c>
      <c r="L122" s="3">
        <v>0</v>
      </c>
      <c r="M122" t="str">
        <f t="array" ref="M122">_xlfn.TEXTJOIN(", ",TRUE,IF(Table5[[#This Row],[code_ons]]='localités couvertes'!$E$2:$E$260,'localités couvertes'!$F$2:$F$260,""))</f>
        <v/>
      </c>
    </row>
    <row r="123" spans="1:13" x14ac:dyDescent="0.25">
      <c r="A123" t="s">
        <v>130</v>
      </c>
      <c r="B123" t="s">
        <v>728</v>
      </c>
      <c r="C123" t="s">
        <v>728</v>
      </c>
      <c r="D123">
        <v>5301052</v>
      </c>
      <c r="E123" t="s">
        <v>749</v>
      </c>
      <c r="F123" t="s">
        <v>70</v>
      </c>
      <c r="G123">
        <v>380</v>
      </c>
      <c r="H123">
        <v>16.5907881863609</v>
      </c>
      <c r="I123">
        <v>-14.238865606462699</v>
      </c>
      <c r="J123">
        <f>COUNTIF('localités couvertes'!E:E,D123)</f>
        <v>0</v>
      </c>
      <c r="K123">
        <f>SUMIF(Table2[Code Localité de couverture],Table5[[#This Row],[code_ons]],Table2[Nbre ménages])</f>
        <v>0</v>
      </c>
      <c r="L123" s="3">
        <v>0</v>
      </c>
      <c r="M123" t="str">
        <f t="array" ref="M123">_xlfn.TEXTJOIN(", ",TRUE,IF(Table5[[#This Row],[code_ons]]='localités couvertes'!$E$2:$E$260,'localités couvertes'!$F$2:$F$260,""))</f>
        <v/>
      </c>
    </row>
    <row r="124" spans="1:13" x14ac:dyDescent="0.25">
      <c r="A124" t="s">
        <v>130</v>
      </c>
      <c r="B124" t="s">
        <v>728</v>
      </c>
      <c r="C124" t="s">
        <v>728</v>
      </c>
      <c r="D124">
        <v>5301035</v>
      </c>
      <c r="E124" t="s">
        <v>745</v>
      </c>
      <c r="F124" t="s">
        <v>70</v>
      </c>
      <c r="G124">
        <v>425</v>
      </c>
      <c r="H124">
        <v>16.634911493809899</v>
      </c>
      <c r="I124">
        <v>-14.224318030026399</v>
      </c>
      <c r="J124">
        <f>COUNTIF('localités couvertes'!E:E,D124)</f>
        <v>1</v>
      </c>
      <c r="K124">
        <f>SUMIF(Table2[Code Localité de couverture],Table5[[#This Row],[code_ons]],Table2[Nbre ménages])</f>
        <v>10</v>
      </c>
      <c r="L124" s="3">
        <v>4.2</v>
      </c>
      <c r="M124" t="str">
        <f t="array" ref="M124">_xlfn.TEXTJOIN(", ",TRUE,IF(Table5[[#This Row],[code_ons]]='localités couvertes'!$E$2:$E$260,'localités couvertes'!$F$2:$F$260,""))</f>
        <v/>
      </c>
    </row>
    <row r="125" spans="1:13" x14ac:dyDescent="0.25">
      <c r="A125" t="s">
        <v>130</v>
      </c>
      <c r="B125" t="s">
        <v>728</v>
      </c>
      <c r="C125" t="s">
        <v>728</v>
      </c>
      <c r="D125">
        <v>5301024</v>
      </c>
      <c r="E125" t="s">
        <v>743</v>
      </c>
      <c r="F125" t="s">
        <v>100</v>
      </c>
      <c r="G125">
        <v>300</v>
      </c>
      <c r="H125">
        <v>16.6174344527257</v>
      </c>
      <c r="I125">
        <v>-14.2331505619428</v>
      </c>
      <c r="J125">
        <f>COUNTIF('localités couvertes'!E:E,D125)</f>
        <v>2</v>
      </c>
      <c r="K125">
        <f>SUMIF(Table2[Code Localité de couverture],Table5[[#This Row],[code_ons]],Table2[Nbre ménages])</f>
        <v>65</v>
      </c>
      <c r="L125" s="3">
        <v>4.5</v>
      </c>
      <c r="M125" t="str">
        <f t="array" ref="M125">_xlfn.TEXTJOIN(", ",TRUE,IF(Table5[[#This Row],[code_ons]]='localités couvertes'!$E$2:$E$260,'localités couvertes'!$F$2:$F$260,""))</f>
        <v/>
      </c>
    </row>
    <row r="126" spans="1:13" x14ac:dyDescent="0.25">
      <c r="A126" t="s">
        <v>130</v>
      </c>
      <c r="B126" t="s">
        <v>728</v>
      </c>
      <c r="C126" t="s">
        <v>728</v>
      </c>
      <c r="D126">
        <v>5301015</v>
      </c>
      <c r="E126" t="s">
        <v>773</v>
      </c>
      <c r="F126" t="s">
        <v>70</v>
      </c>
      <c r="G126">
        <v>450</v>
      </c>
      <c r="H126">
        <v>16.656727470549399</v>
      </c>
      <c r="I126">
        <v>-14.3212146306648</v>
      </c>
      <c r="J126">
        <f>COUNTIF('localités couvertes'!E:E,D126)</f>
        <v>13</v>
      </c>
      <c r="K126">
        <f>SUMIF(Table2[Code Localité de couverture],Table5[[#This Row],[code_ons]],Table2[Nbre ménages])</f>
        <v>955</v>
      </c>
      <c r="L126" s="3">
        <v>1.9492307692307689</v>
      </c>
      <c r="M126" t="str">
        <f t="array" ref="M126">_xlfn.TEXTJOIN(", ",TRUE,IF(Table5[[#This Row],[code_ons]]='localités couvertes'!$E$2:$E$260,'localités couvertes'!$F$2:$F$260,""))</f>
        <v/>
      </c>
    </row>
    <row r="127" spans="1:13" x14ac:dyDescent="0.25">
      <c r="A127" t="s">
        <v>130</v>
      </c>
      <c r="B127" t="s">
        <v>728</v>
      </c>
      <c r="C127" t="s">
        <v>728</v>
      </c>
      <c r="D127">
        <v>5301011</v>
      </c>
      <c r="E127" t="s">
        <v>742</v>
      </c>
      <c r="F127" t="s">
        <v>70</v>
      </c>
      <c r="G127">
        <v>400</v>
      </c>
      <c r="H127">
        <v>16.629311387348299</v>
      </c>
      <c r="I127">
        <v>-14.2545088140012</v>
      </c>
      <c r="J127">
        <f>COUNTIF('localités couvertes'!E:E,D127)</f>
        <v>10</v>
      </c>
      <c r="K127">
        <f>SUMIF(Table2[Code Localité de couverture],Table5[[#This Row],[code_ons]],Table2[Nbre ménages])</f>
        <v>824</v>
      </c>
      <c r="L127" s="3">
        <v>2.4039999999999999</v>
      </c>
      <c r="M127" t="str">
        <f t="array" ref="M127">_xlfn.TEXTJOIN(", ",TRUE,IF(Table5[[#This Row],[code_ons]]='localités couvertes'!$E$2:$E$260,'localités couvertes'!$F$2:$F$260,""))</f>
        <v/>
      </c>
    </row>
    <row r="128" spans="1:13" x14ac:dyDescent="0.25">
      <c r="A128" t="s">
        <v>130</v>
      </c>
      <c r="B128" t="s">
        <v>728</v>
      </c>
      <c r="C128" t="s">
        <v>728</v>
      </c>
      <c r="D128">
        <v>5301053</v>
      </c>
      <c r="E128" t="s">
        <v>752</v>
      </c>
      <c r="F128" t="s">
        <v>70</v>
      </c>
      <c r="G128">
        <v>500</v>
      </c>
      <c r="H128">
        <v>16.568687309594999</v>
      </c>
      <c r="I128">
        <v>-14.2204415686945</v>
      </c>
      <c r="J128">
        <f>COUNTIF('localités couvertes'!E:E,D128)</f>
        <v>4</v>
      </c>
      <c r="K128">
        <f>SUMIF(Table2[Code Localité de couverture],Table5[[#This Row],[code_ons]],Table2[Nbre ménages])</f>
        <v>292</v>
      </c>
      <c r="L128" s="3">
        <v>3.9375</v>
      </c>
      <c r="M128" t="str">
        <f t="array" ref="M128">_xlfn.TEXTJOIN(", ",TRUE,IF(Table5[[#This Row],[code_ons]]='localités couvertes'!$E$2:$E$260,'localités couvertes'!$F$2:$F$260,""))</f>
        <v/>
      </c>
    </row>
    <row r="129" spans="1:13" x14ac:dyDescent="0.25">
      <c r="A129" t="s">
        <v>130</v>
      </c>
      <c r="B129" t="s">
        <v>728</v>
      </c>
      <c r="C129" t="s">
        <v>728</v>
      </c>
      <c r="D129">
        <v>5301054</v>
      </c>
      <c r="E129" t="s">
        <v>754</v>
      </c>
      <c r="F129" t="s">
        <v>70</v>
      </c>
      <c r="G129">
        <v>327</v>
      </c>
      <c r="H129">
        <v>16.5683301672819</v>
      </c>
      <c r="I129">
        <v>-14.26287026474</v>
      </c>
      <c r="J129">
        <f>COUNTIF('localités couvertes'!E:E,D129)</f>
        <v>12</v>
      </c>
      <c r="K129">
        <f>SUMIF(Table2[Code Localité de couverture],Table5[[#This Row],[code_ons]],Table2[Nbre ménages])</f>
        <v>3243</v>
      </c>
      <c r="L129" s="3">
        <v>3.3749999999999996</v>
      </c>
      <c r="M129" t="str">
        <f t="array" ref="M129">_xlfn.TEXTJOIN(", ",TRUE,IF(Table5[[#This Row],[code_ons]]='localités couvertes'!$E$2:$E$260,'localités couvertes'!$F$2:$F$260,""))</f>
        <v/>
      </c>
    </row>
    <row r="130" spans="1:13" x14ac:dyDescent="0.25">
      <c r="A130" t="s">
        <v>130</v>
      </c>
      <c r="B130" t="s">
        <v>728</v>
      </c>
      <c r="C130" t="s">
        <v>786</v>
      </c>
      <c r="D130">
        <v>5302005</v>
      </c>
      <c r="E130" t="s">
        <v>790</v>
      </c>
      <c r="F130" t="s">
        <v>100</v>
      </c>
      <c r="G130">
        <v>353</v>
      </c>
      <c r="H130">
        <v>16.700064977592699</v>
      </c>
      <c r="I130">
        <v>-14.3771160712521</v>
      </c>
      <c r="J130">
        <f>COUNTIF('localités couvertes'!E:E,D130)</f>
        <v>1</v>
      </c>
      <c r="K130">
        <f>SUMIF(Table2[Code Localité de couverture],Table5[[#This Row],[code_ons]],Table2[Nbre ménages])</f>
        <v>42</v>
      </c>
      <c r="L130" s="3">
        <v>3.39</v>
      </c>
      <c r="M130" t="str">
        <f t="array" ref="M130">_xlfn.TEXTJOIN(", ",TRUE,IF(Table5[[#This Row],[code_ons]]='localités couvertes'!$E$2:$E$260,'localités couvertes'!$F$2:$F$260,""))</f>
        <v/>
      </c>
    </row>
    <row r="131" spans="1:13" x14ac:dyDescent="0.25">
      <c r="A131" t="s">
        <v>130</v>
      </c>
      <c r="B131" t="s">
        <v>728</v>
      </c>
      <c r="C131" t="s">
        <v>786</v>
      </c>
      <c r="D131">
        <v>5302004</v>
      </c>
      <c r="E131" t="s">
        <v>789</v>
      </c>
      <c r="F131" t="s">
        <v>70</v>
      </c>
      <c r="G131">
        <v>356</v>
      </c>
      <c r="H131">
        <v>16.703841147864001</v>
      </c>
      <c r="I131">
        <v>-14.334924926322801</v>
      </c>
      <c r="J131">
        <f>COUNTIF('localités couvertes'!E:E,D131)</f>
        <v>9</v>
      </c>
      <c r="K131">
        <f>SUMIF(Table2[Code Localité de couverture],Table5[[#This Row],[code_ons]],Table2[Nbre ménages])</f>
        <v>555</v>
      </c>
      <c r="L131" s="3">
        <v>2.6211111111111105</v>
      </c>
      <c r="M131" t="str">
        <f t="array" ref="M131">_xlfn.TEXTJOIN(", ",TRUE,IF(Table5[[#This Row],[code_ons]]='localités couvertes'!$E$2:$E$260,'localités couvertes'!$F$2:$F$260,""))</f>
        <v/>
      </c>
    </row>
    <row r="132" spans="1:13" x14ac:dyDescent="0.25">
      <c r="A132" t="s">
        <v>130</v>
      </c>
      <c r="B132" t="s">
        <v>728</v>
      </c>
      <c r="C132" t="s">
        <v>792</v>
      </c>
      <c r="D132">
        <v>5303001</v>
      </c>
      <c r="E132" t="s">
        <v>793</v>
      </c>
      <c r="F132" t="s">
        <v>100</v>
      </c>
      <c r="G132">
        <v>500</v>
      </c>
      <c r="H132">
        <v>16.681987556882198</v>
      </c>
      <c r="I132">
        <v>-14.7013082476828</v>
      </c>
      <c r="J132">
        <f>COUNTIF('localités couvertes'!E:E,D132)</f>
        <v>10</v>
      </c>
      <c r="K132">
        <f>SUMIF(Table2[Code Localité de couverture],Table5[[#This Row],[code_ons]],Table2[Nbre ménages])</f>
        <v>280</v>
      </c>
      <c r="L132" s="3">
        <v>2.621</v>
      </c>
      <c r="M132" t="str">
        <f t="array" ref="M132">_xlfn.TEXTJOIN(", ",TRUE,IF(Table5[[#This Row],[code_ons]]='localités couvertes'!$E$2:$E$260,'localités couvertes'!$F$2:$F$260,""))</f>
        <v/>
      </c>
    </row>
    <row r="133" spans="1:13" x14ac:dyDescent="0.25">
      <c r="A133" t="s">
        <v>130</v>
      </c>
      <c r="B133" t="s">
        <v>728</v>
      </c>
      <c r="C133" t="s">
        <v>792</v>
      </c>
      <c r="D133">
        <v>5303040</v>
      </c>
      <c r="E133" t="s">
        <v>806</v>
      </c>
      <c r="F133" t="s">
        <v>70</v>
      </c>
      <c r="G133">
        <v>300</v>
      </c>
      <c r="H133">
        <v>16.7523362499842</v>
      </c>
      <c r="I133">
        <v>-14.7695132588438</v>
      </c>
      <c r="J133">
        <f>COUNTIF('localités couvertes'!E:E,D133)</f>
        <v>13</v>
      </c>
      <c r="K133">
        <f>SUMIF(Table2[Code Localité de couverture],Table5[[#This Row],[code_ons]],Table2[Nbre ménages])</f>
        <v>444</v>
      </c>
      <c r="L133" s="3">
        <v>3.1453846153846152</v>
      </c>
      <c r="M133" t="str">
        <f t="array" ref="M133">_xlfn.TEXTJOIN(", ",TRUE,IF(Table5[[#This Row],[code_ons]]='localités couvertes'!$E$2:$E$260,'localités couvertes'!$F$2:$F$260,""))</f>
        <v/>
      </c>
    </row>
    <row r="134" spans="1:13" x14ac:dyDescent="0.25">
      <c r="A134" t="s">
        <v>130</v>
      </c>
      <c r="B134" t="s">
        <v>728</v>
      </c>
      <c r="C134" t="s">
        <v>792</v>
      </c>
      <c r="D134">
        <v>5303037</v>
      </c>
      <c r="E134" t="s">
        <v>820</v>
      </c>
      <c r="F134" t="s">
        <v>100</v>
      </c>
      <c r="G134">
        <v>650</v>
      </c>
      <c r="H134">
        <v>16.658698752498399</v>
      </c>
      <c r="I134">
        <v>-14.7659703442277</v>
      </c>
      <c r="J134">
        <f>COUNTIF('localités couvertes'!E:E,D134)</f>
        <v>10</v>
      </c>
      <c r="K134">
        <f>SUMIF(Table2[Code Localité de couverture],Table5[[#This Row],[code_ons]],Table2[Nbre ménages])</f>
        <v>302</v>
      </c>
      <c r="L134" s="3">
        <v>2.4470000000000001</v>
      </c>
      <c r="M134" t="str">
        <f t="array" ref="M134">_xlfn.TEXTJOIN(", ",TRUE,IF(Table5[[#This Row],[code_ons]]='localités couvertes'!$E$2:$E$260,'localités couvertes'!$F$2:$F$260,""))</f>
        <v/>
      </c>
    </row>
    <row r="135" spans="1:13" x14ac:dyDescent="0.25">
      <c r="A135" t="s">
        <v>130</v>
      </c>
      <c r="B135" t="s">
        <v>728</v>
      </c>
      <c r="C135" t="s">
        <v>823</v>
      </c>
      <c r="D135">
        <v>5304026</v>
      </c>
      <c r="E135" t="s">
        <v>827</v>
      </c>
      <c r="F135" t="s">
        <v>70</v>
      </c>
      <c r="G135">
        <v>500</v>
      </c>
      <c r="H135">
        <v>16.776542638859301</v>
      </c>
      <c r="I135">
        <v>-14.485532176884799</v>
      </c>
      <c r="J135">
        <f>COUNTIF('localités couvertes'!E:E,D135)</f>
        <v>1</v>
      </c>
      <c r="K135">
        <f>SUMIF(Table2[Code Localité de couverture],Table5[[#This Row],[code_ons]],Table2[Nbre ménages])</f>
        <v>110</v>
      </c>
      <c r="L135" s="3">
        <v>3.45</v>
      </c>
      <c r="M135" t="str">
        <f t="array" ref="M135">_xlfn.TEXTJOIN(", ",TRUE,IF(Table5[[#This Row],[code_ons]]='localités couvertes'!$E$2:$E$260,'localités couvertes'!$F$2:$F$260,""))</f>
        <v/>
      </c>
    </row>
    <row r="136" spans="1:13" x14ac:dyDescent="0.25">
      <c r="A136" t="s">
        <v>130</v>
      </c>
      <c r="B136" t="s">
        <v>728</v>
      </c>
      <c r="C136" t="s">
        <v>823</v>
      </c>
      <c r="D136">
        <v>5304001</v>
      </c>
      <c r="E136" t="s">
        <v>824</v>
      </c>
      <c r="F136" t="s">
        <v>100</v>
      </c>
      <c r="G136">
        <v>316</v>
      </c>
      <c r="H136">
        <v>16.760220010489</v>
      </c>
      <c r="I136">
        <v>-14.441818263132401</v>
      </c>
      <c r="J136">
        <f>COUNTIF('localités couvertes'!E:E,D136)</f>
        <v>2</v>
      </c>
      <c r="K136">
        <f>SUMIF(Table2[Code Localité de couverture],Table5[[#This Row],[code_ons]],Table2[Nbre ménages])</f>
        <v>120</v>
      </c>
      <c r="L136" s="3">
        <v>4.3949999999999996</v>
      </c>
      <c r="M136" t="str">
        <f t="array" ref="M136">_xlfn.TEXTJOIN(", ",TRUE,IF(Table5[[#This Row],[code_ons]]='localités couvertes'!$E$2:$E$260,'localités couvertes'!$F$2:$F$260,""))</f>
        <v/>
      </c>
    </row>
    <row r="137" spans="1:13" x14ac:dyDescent="0.25">
      <c r="A137" t="s">
        <v>130</v>
      </c>
      <c r="B137" t="s">
        <v>728</v>
      </c>
      <c r="C137" t="s">
        <v>823</v>
      </c>
      <c r="D137">
        <v>5304021</v>
      </c>
      <c r="E137" t="s">
        <v>835</v>
      </c>
      <c r="F137" t="s">
        <v>70</v>
      </c>
      <c r="G137">
        <v>450</v>
      </c>
      <c r="H137">
        <v>16.726484505419901</v>
      </c>
      <c r="I137">
        <v>-14.5868229798646</v>
      </c>
      <c r="J137">
        <f>COUNTIF('localités couvertes'!E:E,D137)</f>
        <v>8</v>
      </c>
      <c r="K137">
        <f>SUMIF(Table2[Code Localité de couverture],Table5[[#This Row],[code_ons]],Table2[Nbre ménages])</f>
        <v>167</v>
      </c>
      <c r="L137" s="3">
        <v>2.3562500000000002</v>
      </c>
      <c r="M137" t="str">
        <f t="array" ref="M137">_xlfn.TEXTJOIN(", ",TRUE,IF(Table5[[#This Row],[code_ons]]='localités couvertes'!$E$2:$E$260,'localités couvertes'!$F$2:$F$260,""))</f>
        <v/>
      </c>
    </row>
    <row r="138" spans="1:13" x14ac:dyDescent="0.25">
      <c r="A138" t="s">
        <v>130</v>
      </c>
      <c r="B138" t="s">
        <v>728</v>
      </c>
      <c r="C138" t="s">
        <v>823</v>
      </c>
      <c r="D138">
        <v>5304029</v>
      </c>
      <c r="E138" t="s">
        <v>826</v>
      </c>
      <c r="F138" t="s">
        <v>70</v>
      </c>
      <c r="G138">
        <v>300</v>
      </c>
      <c r="H138">
        <v>16.763423725005701</v>
      </c>
      <c r="I138">
        <v>-14.452164588266401</v>
      </c>
      <c r="J138">
        <f>COUNTIF('localités couvertes'!E:E,D138)</f>
        <v>6</v>
      </c>
      <c r="K138">
        <f>SUMIF(Table2[Code Localité de couverture],Table5[[#This Row],[code_ons]],Table2[Nbre ménages])</f>
        <v>907</v>
      </c>
      <c r="L138" s="3">
        <v>2.2450000000000001</v>
      </c>
      <c r="M138" t="str">
        <f t="array" ref="M138">_xlfn.TEXTJOIN(", ",TRUE,IF(Table5[[#This Row],[code_ons]]='localités couvertes'!$E$2:$E$260,'localités couvertes'!$F$2:$F$260,""))</f>
        <v/>
      </c>
    </row>
    <row r="139" spans="1:13" x14ac:dyDescent="0.25">
      <c r="A139" t="s">
        <v>130</v>
      </c>
      <c r="B139" t="s">
        <v>728</v>
      </c>
      <c r="C139" t="s">
        <v>823</v>
      </c>
      <c r="D139">
        <v>5304006</v>
      </c>
      <c r="E139" t="s">
        <v>841</v>
      </c>
      <c r="F139" t="s">
        <v>100</v>
      </c>
      <c r="G139">
        <v>350</v>
      </c>
      <c r="H139">
        <v>16.639259061178102</v>
      </c>
      <c r="I139">
        <v>-14.4422909687932</v>
      </c>
      <c r="J139">
        <f>COUNTIF('localités couvertes'!E:E,D139)</f>
        <v>9</v>
      </c>
      <c r="K139">
        <f>SUMIF(Table2[Code Localité de couverture],Table5[[#This Row],[code_ons]],Table2[Nbre ménages])</f>
        <v>401</v>
      </c>
      <c r="L139" s="3">
        <v>2.933333333333334</v>
      </c>
      <c r="M139" t="str">
        <f t="array" ref="M139">_xlfn.TEXTJOIN(", ",TRUE,IF(Table5[[#This Row],[code_ons]]='localités couvertes'!$E$2:$E$260,'localités couvertes'!$F$2:$F$260,""))</f>
        <v/>
      </c>
    </row>
    <row r="140" spans="1:13" x14ac:dyDescent="0.25">
      <c r="A140" t="s">
        <v>130</v>
      </c>
      <c r="B140" t="s">
        <v>728</v>
      </c>
      <c r="C140" t="s">
        <v>823</v>
      </c>
      <c r="D140">
        <v>5304012</v>
      </c>
      <c r="E140" t="s">
        <v>851</v>
      </c>
      <c r="F140" t="s">
        <v>100</v>
      </c>
      <c r="G140">
        <v>470</v>
      </c>
      <c r="H140">
        <v>16.641591774609498</v>
      </c>
      <c r="I140">
        <v>-14.520117764498201</v>
      </c>
      <c r="J140">
        <f>COUNTIF('localités couvertes'!E:E,D140)</f>
        <v>6</v>
      </c>
      <c r="K140">
        <f>SUMIF(Table2[Code Localité de couverture],Table5[[#This Row],[code_ons]],Table2[Nbre ménages])</f>
        <v>225</v>
      </c>
      <c r="L140" s="3">
        <v>2.793333333333333</v>
      </c>
      <c r="M140" t="str">
        <f t="array" ref="M140">_xlfn.TEXTJOIN(", ",TRUE,IF(Table5[[#This Row],[code_ons]]='localités couvertes'!$E$2:$E$260,'localités couvertes'!$F$2:$F$260,""))</f>
        <v/>
      </c>
    </row>
    <row r="141" spans="1:13" x14ac:dyDescent="0.25">
      <c r="A141" t="s">
        <v>130</v>
      </c>
      <c r="B141" t="s">
        <v>860</v>
      </c>
      <c r="C141" t="s">
        <v>861</v>
      </c>
      <c r="D141">
        <v>5504007</v>
      </c>
      <c r="E141" t="s">
        <v>861</v>
      </c>
      <c r="F141" t="s">
        <v>70</v>
      </c>
      <c r="G141">
        <v>474</v>
      </c>
      <c r="H141">
        <v>16.487441887532501</v>
      </c>
      <c r="I141">
        <v>-14.0081156587013</v>
      </c>
      <c r="J141">
        <f>COUNTIF('localités couvertes'!E:E,D141)</f>
        <v>4</v>
      </c>
      <c r="K141">
        <f>SUMIF(Table2[Code Localité de couverture],Table5[[#This Row],[code_ons]],Table2[Nbre ménages])</f>
        <v>324</v>
      </c>
      <c r="L141" s="3">
        <v>3.5924999999999998</v>
      </c>
      <c r="M141" t="str">
        <f t="array" ref="M141">_xlfn.TEXTJOIN(", ",TRUE,IF(Table5[[#This Row],[code_ons]]='localités couvertes'!$E$2:$E$260,'localités couvertes'!$F$2:$F$260,""))</f>
        <v/>
      </c>
    </row>
    <row r="142" spans="1:13" x14ac:dyDescent="0.25">
      <c r="A142" t="s">
        <v>130</v>
      </c>
      <c r="B142" t="s">
        <v>860</v>
      </c>
      <c r="C142" t="s">
        <v>861</v>
      </c>
      <c r="D142">
        <v>5504008</v>
      </c>
      <c r="E142" t="s">
        <v>868</v>
      </c>
      <c r="F142" t="s">
        <v>70</v>
      </c>
      <c r="G142">
        <v>350</v>
      </c>
      <c r="H142">
        <v>16.209081489610401</v>
      </c>
      <c r="I142">
        <v>-13.682447641558401</v>
      </c>
      <c r="J142">
        <f>COUNTIF('localités couvertes'!E:E,D142)</f>
        <v>0</v>
      </c>
      <c r="K142">
        <f>SUMIF(Table2[Code Localité de couverture],Table5[[#This Row],[code_ons]],Table2[Nbre ménages])</f>
        <v>0</v>
      </c>
      <c r="L142" s="3">
        <v>0</v>
      </c>
      <c r="M142" t="str">
        <f t="array" ref="M142">_xlfn.TEXTJOIN(", ",TRUE,IF(Table5[[#This Row],[code_ons]]='localités couvertes'!$E$2:$E$260,'localités couvertes'!$F$2:$F$260,""))</f>
        <v/>
      </c>
    </row>
    <row r="143" spans="1:13" x14ac:dyDescent="0.25">
      <c r="A143" t="s">
        <v>130</v>
      </c>
      <c r="B143" t="s">
        <v>860</v>
      </c>
      <c r="C143" t="s">
        <v>861</v>
      </c>
      <c r="D143">
        <v>5504004</v>
      </c>
      <c r="E143" t="s">
        <v>863</v>
      </c>
      <c r="F143" t="s">
        <v>70</v>
      </c>
      <c r="G143">
        <v>450</v>
      </c>
      <c r="H143">
        <v>16.238040284033598</v>
      </c>
      <c r="I143">
        <v>-13.6935786176471</v>
      </c>
      <c r="J143">
        <f>COUNTIF('localités couvertes'!E:E,D143)</f>
        <v>5</v>
      </c>
      <c r="K143">
        <f>SUMIF(Table2[Code Localité de couverture],Table5[[#This Row],[code_ons]],Table2[Nbre ménages])</f>
        <v>232</v>
      </c>
      <c r="L143" s="3">
        <v>2.1260000000000003</v>
      </c>
      <c r="M143" t="str">
        <f t="array" ref="M143">_xlfn.TEXTJOIN(", ",TRUE,IF(Table5[[#This Row],[code_ons]]='localités couvertes'!$E$2:$E$260,'localités couvertes'!$F$2:$F$260,""))</f>
        <v/>
      </c>
    </row>
    <row r="144" spans="1:13" x14ac:dyDescent="0.25">
      <c r="A144" t="s">
        <v>130</v>
      </c>
      <c r="B144" t="s">
        <v>860</v>
      </c>
      <c r="C144" t="s">
        <v>860</v>
      </c>
      <c r="D144">
        <v>5501006</v>
      </c>
      <c r="E144" t="s">
        <v>875</v>
      </c>
      <c r="F144" t="s">
        <v>100</v>
      </c>
      <c r="G144">
        <v>300</v>
      </c>
      <c r="H144">
        <v>16.147093530232599</v>
      </c>
      <c r="I144">
        <v>-13.7949693511628</v>
      </c>
      <c r="J144">
        <f>COUNTIF('localités couvertes'!E:E,D144)</f>
        <v>1</v>
      </c>
      <c r="K144">
        <f>SUMIF(Table2[Code Localité de couverture],Table5[[#This Row],[code_ons]],Table2[Nbre ménages])</f>
        <v>24</v>
      </c>
      <c r="L144" s="3">
        <v>5.01</v>
      </c>
      <c r="M144" t="str">
        <f t="array" ref="M144">_xlfn.TEXTJOIN(", ",TRUE,IF(Table5[[#This Row],[code_ons]]='localités couvertes'!$E$2:$E$260,'localités couvertes'!$F$2:$F$260,""))</f>
        <v/>
      </c>
    </row>
    <row r="145" spans="1:13" x14ac:dyDescent="0.25">
      <c r="A145" t="s">
        <v>130</v>
      </c>
      <c r="B145" t="s">
        <v>860</v>
      </c>
      <c r="C145" t="s">
        <v>860</v>
      </c>
      <c r="D145">
        <v>5501001</v>
      </c>
      <c r="E145" t="s">
        <v>879</v>
      </c>
      <c r="F145" t="s">
        <v>100</v>
      </c>
      <c r="G145">
        <v>800</v>
      </c>
      <c r="H145">
        <v>16.1483896077739</v>
      </c>
      <c r="I145">
        <v>-13.784034275618399</v>
      </c>
      <c r="J145">
        <f>COUNTIF('localités couvertes'!E:E,D145)</f>
        <v>6</v>
      </c>
      <c r="K145">
        <f>SUMIF(Table2[Code Localité de couverture],Table5[[#This Row],[code_ons]],Table2[Nbre ménages])</f>
        <v>1134</v>
      </c>
      <c r="L145" s="3">
        <v>2.7699999999999996</v>
      </c>
      <c r="M145" t="str">
        <f t="array" ref="M145">_xlfn.TEXTJOIN(", ",TRUE,IF(Table5[[#This Row],[code_ons]]='localités couvertes'!$E$2:$E$260,'localités couvertes'!$F$2:$F$260,""))</f>
        <v/>
      </c>
    </row>
    <row r="146" spans="1:13" x14ac:dyDescent="0.25">
      <c r="A146" t="s">
        <v>130</v>
      </c>
      <c r="B146" t="s">
        <v>860</v>
      </c>
      <c r="C146" t="s">
        <v>884</v>
      </c>
      <c r="D146">
        <v>5502020</v>
      </c>
      <c r="E146" t="s">
        <v>884</v>
      </c>
      <c r="F146" t="s">
        <v>70</v>
      </c>
      <c r="G146">
        <v>550</v>
      </c>
      <c r="H146">
        <v>16.278989296629199</v>
      </c>
      <c r="I146">
        <v>-13.7552800719101</v>
      </c>
      <c r="J146">
        <f>COUNTIF('localités couvertes'!E:E,D146)</f>
        <v>13</v>
      </c>
      <c r="K146">
        <f>SUMIF(Table2[Code Localité de couverture],Table5[[#This Row],[code_ons]],Table2[Nbre ménages])</f>
        <v>1001</v>
      </c>
      <c r="L146" s="3">
        <v>2.387692307692308</v>
      </c>
      <c r="M146" t="str">
        <f t="array" ref="M146">_xlfn.TEXTJOIN(", ",TRUE,IF(Table5[[#This Row],[code_ons]]='localités couvertes'!$E$2:$E$260,'localités couvertes'!$F$2:$F$260,""))</f>
        <v/>
      </c>
    </row>
    <row r="147" spans="1:13" x14ac:dyDescent="0.25">
      <c r="A147" t="s">
        <v>130</v>
      </c>
      <c r="B147" t="s">
        <v>131</v>
      </c>
      <c r="C147" t="s">
        <v>678</v>
      </c>
      <c r="D147">
        <v>5403035</v>
      </c>
      <c r="E147" t="s">
        <v>894</v>
      </c>
      <c r="F147" t="s">
        <v>100</v>
      </c>
      <c r="G147">
        <v>500</v>
      </c>
      <c r="H147">
        <v>17.066460041414601</v>
      </c>
      <c r="I147">
        <v>-12.928083968097299</v>
      </c>
      <c r="J147">
        <f>COUNTIF('localités couvertes'!E:E,D147)</f>
        <v>3</v>
      </c>
      <c r="K147">
        <f>SUMIF(Table2[Code Localité de couverture],Table5[[#This Row],[code_ons]],Table2[Nbre ménages])</f>
        <v>248</v>
      </c>
      <c r="L147" s="3">
        <v>2.4566666666666666</v>
      </c>
      <c r="M147" t="str">
        <f t="array" ref="M147">_xlfn.TEXTJOIN(", ",TRUE,IF(Table5[[#This Row],[code_ons]]='localités couvertes'!$E$2:$E$260,'localités couvertes'!$F$2:$F$260,""))</f>
        <v/>
      </c>
    </row>
    <row r="148" spans="1:13" x14ac:dyDescent="0.25">
      <c r="A148" t="s">
        <v>130</v>
      </c>
      <c r="B148" t="s">
        <v>131</v>
      </c>
      <c r="C148" t="s">
        <v>678</v>
      </c>
      <c r="D148">
        <v>5403040</v>
      </c>
      <c r="E148" t="s">
        <v>898</v>
      </c>
      <c r="F148" t="s">
        <v>100</v>
      </c>
      <c r="G148">
        <v>350</v>
      </c>
      <c r="H148">
        <v>17.061416530652899</v>
      </c>
      <c r="I148">
        <v>-12.8413452367656</v>
      </c>
      <c r="J148">
        <f>COUNTIF('localités couvertes'!E:E,D148)</f>
        <v>2</v>
      </c>
      <c r="K148">
        <f>SUMIF(Table2[Code Localité de couverture],Table5[[#This Row],[code_ons]],Table2[Nbre ménages])</f>
        <v>312</v>
      </c>
      <c r="L148" s="3">
        <v>1.2450000000000001</v>
      </c>
      <c r="M148" t="str">
        <f t="array" ref="M148">_xlfn.TEXTJOIN(", ",TRUE,IF(Table5[[#This Row],[code_ons]]='localités couvertes'!$E$2:$E$260,'localités couvertes'!$F$2:$F$260,""))</f>
        <v/>
      </c>
    </row>
    <row r="149" spans="1:13" x14ac:dyDescent="0.25">
      <c r="A149" t="s">
        <v>130</v>
      </c>
      <c r="B149" t="s">
        <v>131</v>
      </c>
      <c r="C149" t="s">
        <v>678</v>
      </c>
      <c r="D149">
        <v>5403001</v>
      </c>
      <c r="E149" t="s">
        <v>899</v>
      </c>
      <c r="F149" t="s">
        <v>100</v>
      </c>
      <c r="G149">
        <v>800</v>
      </c>
      <c r="H149">
        <v>17.101522117507699</v>
      </c>
      <c r="I149">
        <v>-12.6409925967861</v>
      </c>
      <c r="J149">
        <f>COUNTIF('localités couvertes'!E:E,D149)</f>
        <v>10</v>
      </c>
      <c r="K149">
        <f>SUMIF(Table2[Code Localité de couverture],Table5[[#This Row],[code_ons]],Table2[Nbre ménages])</f>
        <v>469</v>
      </c>
      <c r="L149" s="3">
        <v>1.6460000000000001</v>
      </c>
      <c r="M149" t="str">
        <f t="array" ref="M149">_xlfn.TEXTJOIN(", ",TRUE,IF(Table5[[#This Row],[code_ons]]='localités couvertes'!$E$2:$E$260,'localités couvertes'!$F$2:$F$260,""))</f>
        <v/>
      </c>
    </row>
    <row r="150" spans="1:13" x14ac:dyDescent="0.25">
      <c r="A150" t="s">
        <v>130</v>
      </c>
      <c r="B150" t="s">
        <v>131</v>
      </c>
      <c r="C150" t="s">
        <v>678</v>
      </c>
      <c r="D150">
        <v>5403041</v>
      </c>
      <c r="E150" t="s">
        <v>908</v>
      </c>
      <c r="F150" t="s">
        <v>100</v>
      </c>
      <c r="G150">
        <v>300</v>
      </c>
      <c r="H150">
        <v>17.118710112204599</v>
      </c>
      <c r="I150">
        <v>-12.7781043335902</v>
      </c>
      <c r="J150">
        <f>COUNTIF('localités couvertes'!E:E,D150)</f>
        <v>2</v>
      </c>
      <c r="K150">
        <f>SUMIF(Table2[Code Localité de couverture],Table5[[#This Row],[code_ons]],Table2[Nbre ménages])</f>
        <v>117</v>
      </c>
      <c r="L150" s="3">
        <v>1.145</v>
      </c>
      <c r="M150" t="str">
        <f t="array" ref="M150">_xlfn.TEXTJOIN(", ",TRUE,IF(Table5[[#This Row],[code_ons]]='localités couvertes'!$E$2:$E$260,'localités couvertes'!$F$2:$F$260,""))</f>
        <v/>
      </c>
    </row>
    <row r="151" spans="1:13" x14ac:dyDescent="0.25">
      <c r="A151" t="s">
        <v>130</v>
      </c>
      <c r="B151" t="s">
        <v>131</v>
      </c>
      <c r="C151" t="s">
        <v>131</v>
      </c>
      <c r="D151">
        <v>5401008</v>
      </c>
      <c r="E151" t="s">
        <v>912</v>
      </c>
      <c r="F151" t="s">
        <v>70</v>
      </c>
      <c r="G151">
        <v>400</v>
      </c>
      <c r="H151">
        <v>17.475049838645699</v>
      </c>
      <c r="I151">
        <v>-13.2265890067372</v>
      </c>
      <c r="J151">
        <f>COUNTIF('localités couvertes'!E:E,D151)</f>
        <v>7</v>
      </c>
      <c r="K151">
        <f>SUMIF(Table2[Code Localité de couverture],Table5[[#This Row],[code_ons]],Table2[Nbre ménages])</f>
        <v>420</v>
      </c>
      <c r="L151" s="3">
        <v>1.7671428571428571</v>
      </c>
      <c r="M151" t="str">
        <f t="array" ref="M151">_xlfn.TEXTJOIN(", ",TRUE,IF(Table5[[#This Row],[code_ons]]='localités couvertes'!$E$2:$E$260,'localités couvertes'!$F$2:$F$260,""))</f>
        <v/>
      </c>
    </row>
    <row r="152" spans="1:13" x14ac:dyDescent="0.25">
      <c r="A152" t="s">
        <v>130</v>
      </c>
      <c r="B152" t="s">
        <v>131</v>
      </c>
      <c r="C152" t="s">
        <v>131</v>
      </c>
      <c r="D152">
        <v>5401023</v>
      </c>
      <c r="E152" t="s">
        <v>918</v>
      </c>
      <c r="F152" t="s">
        <v>70</v>
      </c>
      <c r="G152">
        <v>500</v>
      </c>
      <c r="H152">
        <v>17.534562369227501</v>
      </c>
      <c r="I152">
        <v>-13.0106943378445</v>
      </c>
      <c r="J152">
        <f>COUNTIF('localités couvertes'!E:E,D152)</f>
        <v>5</v>
      </c>
      <c r="K152">
        <f>SUMIF(Table2[Code Localité de couverture],Table5[[#This Row],[code_ons]],Table2[Nbre ménages])</f>
        <v>263</v>
      </c>
      <c r="L152" s="3">
        <v>2.6539999999999999</v>
      </c>
      <c r="M152" t="str">
        <f t="array" ref="M152">_xlfn.TEXTJOIN(", ",TRUE,IF(Table5[[#This Row],[code_ons]]='localités couvertes'!$E$2:$E$260,'localités couvertes'!$F$2:$F$260,""))</f>
        <v/>
      </c>
    </row>
    <row r="153" spans="1:13" x14ac:dyDescent="0.25">
      <c r="A153" t="s">
        <v>130</v>
      </c>
      <c r="B153" t="s">
        <v>131</v>
      </c>
      <c r="C153" t="s">
        <v>914</v>
      </c>
      <c r="D153">
        <v>5404005</v>
      </c>
      <c r="E153" t="s">
        <v>921</v>
      </c>
      <c r="F153" t="s">
        <v>100</v>
      </c>
      <c r="G153">
        <v>350</v>
      </c>
      <c r="H153">
        <v>17.285861603049099</v>
      </c>
      <c r="I153">
        <v>-12.810154501348901</v>
      </c>
      <c r="J153">
        <f>COUNTIF('localités couvertes'!E:E,D153)</f>
        <v>1</v>
      </c>
      <c r="K153">
        <f>SUMIF(Table2[Code Localité de couverture],Table5[[#This Row],[code_ons]],Table2[Nbre ménages])</f>
        <v>53</v>
      </c>
      <c r="L153" s="3">
        <v>4.7</v>
      </c>
      <c r="M153" t="str">
        <f t="array" ref="M153">_xlfn.TEXTJOIN(", ",TRUE,IF(Table5[[#This Row],[code_ons]]='localités couvertes'!$E$2:$E$260,'localités couvertes'!$F$2:$F$260,""))</f>
        <v/>
      </c>
    </row>
    <row r="154" spans="1:13" x14ac:dyDescent="0.25">
      <c r="A154" t="s">
        <v>130</v>
      </c>
      <c r="B154" t="s">
        <v>131</v>
      </c>
      <c r="C154" t="s">
        <v>914</v>
      </c>
      <c r="D154">
        <v>5404004</v>
      </c>
      <c r="E154" t="s">
        <v>920</v>
      </c>
      <c r="F154" t="s">
        <v>100</v>
      </c>
      <c r="G154">
        <v>500</v>
      </c>
      <c r="H154">
        <v>17.281276409635598</v>
      </c>
      <c r="I154">
        <v>-12.791252686456801</v>
      </c>
      <c r="J154">
        <f>COUNTIF('localités couvertes'!E:E,D154)</f>
        <v>3</v>
      </c>
      <c r="K154">
        <f>SUMIF(Table2[Code Localité de couverture],Table5[[#This Row],[code_ons]],Table2[Nbre ménages])</f>
        <v>179</v>
      </c>
      <c r="L154" s="3">
        <v>2.48</v>
      </c>
      <c r="M154" t="str">
        <f t="array" ref="M154">_xlfn.TEXTJOIN(", ",TRUE,IF(Table5[[#This Row],[code_ons]]='localités couvertes'!$E$2:$E$260,'localités couvertes'!$F$2:$F$260,""))</f>
        <v/>
      </c>
    </row>
    <row r="155" spans="1:13" x14ac:dyDescent="0.25">
      <c r="A155" t="s">
        <v>130</v>
      </c>
      <c r="B155" t="s">
        <v>131</v>
      </c>
      <c r="C155" t="s">
        <v>914</v>
      </c>
      <c r="D155">
        <v>5404020</v>
      </c>
      <c r="E155" t="s">
        <v>926</v>
      </c>
      <c r="F155" t="s">
        <v>100</v>
      </c>
      <c r="G155">
        <v>300</v>
      </c>
      <c r="H155">
        <v>17.302721793652001</v>
      </c>
      <c r="I155">
        <v>-12.8817237905856</v>
      </c>
      <c r="J155">
        <f>COUNTIF('localités couvertes'!E:E,D155)</f>
        <v>2</v>
      </c>
      <c r="K155">
        <f>SUMIF(Table2[Code Localité de couverture],Table5[[#This Row],[code_ons]],Table2[Nbre ménages])</f>
        <v>122</v>
      </c>
      <c r="L155" s="3">
        <v>2.27</v>
      </c>
      <c r="M155" t="str">
        <f t="array" ref="M155">_xlfn.TEXTJOIN(", ",TRUE,IF(Table5[[#This Row],[code_ons]]='localités couvertes'!$E$2:$E$260,'localités couvertes'!$F$2:$F$260,""))</f>
        <v/>
      </c>
    </row>
    <row r="156" spans="1:13" x14ac:dyDescent="0.25">
      <c r="A156" t="s">
        <v>130</v>
      </c>
      <c r="B156" t="s">
        <v>131</v>
      </c>
      <c r="C156" t="s">
        <v>914</v>
      </c>
      <c r="D156">
        <v>5404009</v>
      </c>
      <c r="E156" t="s">
        <v>927</v>
      </c>
      <c r="F156" t="s">
        <v>100</v>
      </c>
      <c r="G156">
        <v>400</v>
      </c>
      <c r="H156">
        <v>17.1833772710802</v>
      </c>
      <c r="I156">
        <v>-12.8242834040077</v>
      </c>
      <c r="J156">
        <f>COUNTIF('localités couvertes'!E:E,D156)</f>
        <v>2</v>
      </c>
      <c r="K156">
        <f>SUMIF(Table2[Code Localité de couverture],Table5[[#This Row],[code_ons]],Table2[Nbre ménages])</f>
        <v>29</v>
      </c>
      <c r="L156" s="3">
        <v>2.0100000000000002</v>
      </c>
      <c r="M156" t="str">
        <f t="array" ref="M156">_xlfn.TEXTJOIN(", ",TRUE,IF(Table5[[#This Row],[code_ons]]='localités couvertes'!$E$2:$E$260,'localités couvertes'!$F$2:$F$260,""))</f>
        <v/>
      </c>
    </row>
    <row r="157" spans="1:13" x14ac:dyDescent="0.25">
      <c r="A157" t="s">
        <v>130</v>
      </c>
      <c r="B157" t="s">
        <v>131</v>
      </c>
      <c r="C157" t="s">
        <v>914</v>
      </c>
      <c r="D157">
        <v>5404029</v>
      </c>
      <c r="E157" t="s">
        <v>934</v>
      </c>
      <c r="F157" t="s">
        <v>100</v>
      </c>
      <c r="G157">
        <v>645</v>
      </c>
      <c r="H157">
        <v>17.192175981238599</v>
      </c>
      <c r="I157">
        <v>-12.9944394380978</v>
      </c>
      <c r="J157">
        <f>COUNTIF('localités couvertes'!E:E,D157)</f>
        <v>6</v>
      </c>
      <c r="K157">
        <f>SUMIF(Table2[Code Localité de couverture],Table5[[#This Row],[code_ons]],Table2[Nbre ménages])</f>
        <v>336</v>
      </c>
      <c r="L157" s="3">
        <v>2.7666666666666671</v>
      </c>
      <c r="M157" t="str">
        <f t="array" ref="M157">_xlfn.TEXTJOIN(", ",TRUE,IF(Table5[[#This Row],[code_ons]]='localités couvertes'!$E$2:$E$260,'localités couvertes'!$F$2:$F$260,""))</f>
        <v/>
      </c>
    </row>
    <row r="158" spans="1:13" x14ac:dyDescent="0.25">
      <c r="A158" t="s">
        <v>130</v>
      </c>
      <c r="B158" t="s">
        <v>131</v>
      </c>
      <c r="C158" t="s">
        <v>914</v>
      </c>
      <c r="D158">
        <v>5404034</v>
      </c>
      <c r="E158" t="s">
        <v>937</v>
      </c>
      <c r="F158" t="s">
        <v>100</v>
      </c>
      <c r="G158">
        <v>300</v>
      </c>
      <c r="H158">
        <v>17.202452268315799</v>
      </c>
      <c r="I158">
        <v>-13.1166856096147</v>
      </c>
      <c r="J158">
        <f>COUNTIF('localités couvertes'!E:E,D158)</f>
        <v>3</v>
      </c>
      <c r="K158">
        <f>SUMIF(Table2[Code Localité de couverture],Table5[[#This Row],[code_ons]],Table2[Nbre ménages])</f>
        <v>118</v>
      </c>
      <c r="L158" s="3">
        <v>1.18</v>
      </c>
      <c r="M158" t="str">
        <f t="array" ref="M158">_xlfn.TEXTJOIN(", ",TRUE,IF(Table5[[#This Row],[code_ons]]='localités couvertes'!$E$2:$E$260,'localités couvertes'!$F$2:$F$260,""))</f>
        <v/>
      </c>
    </row>
    <row r="159" spans="1:13" x14ac:dyDescent="0.25">
      <c r="A159" t="s">
        <v>130</v>
      </c>
      <c r="B159" t="s">
        <v>131</v>
      </c>
      <c r="C159" t="s">
        <v>914</v>
      </c>
      <c r="D159">
        <v>5404006</v>
      </c>
      <c r="E159" t="s">
        <v>940</v>
      </c>
      <c r="F159" t="s">
        <v>100</v>
      </c>
      <c r="G159">
        <v>370</v>
      </c>
      <c r="H159">
        <v>17.277940850063999</v>
      </c>
      <c r="I159">
        <v>-12.7419143681782</v>
      </c>
      <c r="J159">
        <f>COUNTIF('localités couvertes'!E:E,D159)</f>
        <v>3</v>
      </c>
      <c r="K159">
        <f>SUMIF(Table2[Code Localité de couverture],Table5[[#This Row],[code_ons]],Table2[Nbre ménages])</f>
        <v>194</v>
      </c>
      <c r="L159" s="3">
        <v>3.5266666666666673</v>
      </c>
      <c r="M159" t="str">
        <f t="array" ref="M159">_xlfn.TEXTJOIN(", ",TRUE,IF(Table5[[#This Row],[code_ons]]='localités couvertes'!$E$2:$E$260,'localités couvertes'!$F$2:$F$260,""))</f>
        <v/>
      </c>
    </row>
    <row r="160" spans="1:13" x14ac:dyDescent="0.25">
      <c r="A160" t="s">
        <v>130</v>
      </c>
      <c r="B160" t="s">
        <v>131</v>
      </c>
      <c r="C160" t="s">
        <v>132</v>
      </c>
      <c r="D160">
        <v>5402014</v>
      </c>
      <c r="E160" t="s">
        <v>942</v>
      </c>
      <c r="F160" t="s">
        <v>70</v>
      </c>
      <c r="G160">
        <v>300</v>
      </c>
      <c r="H160">
        <v>17.391571982614199</v>
      </c>
      <c r="I160">
        <v>-12.8004284377443</v>
      </c>
      <c r="J160">
        <f>COUNTIF('localités couvertes'!E:E,D160)</f>
        <v>8</v>
      </c>
      <c r="K160">
        <f>SUMIF(Table2[Code Localité de couverture],Table5[[#This Row],[code_ons]],Table2[Nbre ménages])</f>
        <v>262</v>
      </c>
      <c r="L160" s="3">
        <v>1.7925</v>
      </c>
      <c r="M160" t="str">
        <f t="array" ref="M160">_xlfn.TEXTJOIN(", ",TRUE,IF(Table5[[#This Row],[code_ons]]='localités couvertes'!$E$2:$E$260,'localités couvertes'!$F$2:$F$260,""))</f>
        <v/>
      </c>
    </row>
    <row r="161" spans="1:13" x14ac:dyDescent="0.25">
      <c r="A161" t="s">
        <v>130</v>
      </c>
      <c r="B161" t="s">
        <v>131</v>
      </c>
      <c r="C161" t="s">
        <v>132</v>
      </c>
      <c r="D161">
        <v>5402037</v>
      </c>
      <c r="E161" t="s">
        <v>133</v>
      </c>
      <c r="F161" t="s">
        <v>70</v>
      </c>
      <c r="G161">
        <v>500</v>
      </c>
      <c r="H161">
        <v>17.431597805727101</v>
      </c>
      <c r="I161">
        <v>-12.6110679229106</v>
      </c>
      <c r="J161">
        <f>COUNTIF('localités couvertes'!E:E,D161)</f>
        <v>0</v>
      </c>
      <c r="K161">
        <f>SUMIF(Table2[Code Localité de couverture],Table5[[#This Row],[code_ons]],Table2[Nbre ménages])</f>
        <v>0</v>
      </c>
      <c r="L161" s="3">
        <v>0</v>
      </c>
      <c r="M161" t="str">
        <f t="array" ref="M161">_xlfn.TEXTJOIN(", ",TRUE,IF(Table5[[#This Row],[code_ons]]='localités couvertes'!$E$2:$E$260,'localités couvertes'!$F$2:$F$260,""))</f>
        <v/>
      </c>
    </row>
    <row r="162" spans="1:13" x14ac:dyDescent="0.25">
      <c r="A162" t="s">
        <v>130</v>
      </c>
      <c r="B162" t="s">
        <v>131</v>
      </c>
      <c r="C162" t="s">
        <v>132</v>
      </c>
      <c r="D162">
        <v>5402023</v>
      </c>
      <c r="E162" t="s">
        <v>930</v>
      </c>
      <c r="F162" t="s">
        <v>70</v>
      </c>
      <c r="G162">
        <v>500</v>
      </c>
      <c r="H162">
        <v>17.223797435644201</v>
      </c>
      <c r="I162">
        <v>-12.814444218938901</v>
      </c>
      <c r="J162">
        <f>COUNTIF('localités couvertes'!E:E,D162)</f>
        <v>4</v>
      </c>
      <c r="K162">
        <f>SUMIF(Table2[Code Localité de couverture],Table5[[#This Row],[code_ons]],Table2[Nbre ménages])</f>
        <v>255</v>
      </c>
      <c r="L162" s="3">
        <v>3.4024999999999999</v>
      </c>
      <c r="M162" t="str">
        <f t="array" ref="M162">_xlfn.TEXTJOIN(", ",TRUE,IF(Table5[[#This Row],[code_ons]]='localités couvertes'!$E$2:$E$260,'localités couvertes'!$F$2:$F$260,""))</f>
        <v/>
      </c>
    </row>
    <row r="163" spans="1:13" x14ac:dyDescent="0.25">
      <c r="A163" t="s">
        <v>130</v>
      </c>
      <c r="B163" t="s">
        <v>131</v>
      </c>
      <c r="C163" t="s">
        <v>132</v>
      </c>
      <c r="D163">
        <v>5402049</v>
      </c>
      <c r="E163" t="s">
        <v>952</v>
      </c>
      <c r="F163" t="s">
        <v>70</v>
      </c>
      <c r="G163">
        <v>599</v>
      </c>
      <c r="H163">
        <v>17.631371587216201</v>
      </c>
      <c r="I163">
        <v>-12.698967065711599</v>
      </c>
      <c r="J163">
        <f>COUNTIF('localités couvertes'!E:E,D163)</f>
        <v>1</v>
      </c>
      <c r="K163">
        <f>SUMIF(Table2[Code Localité de couverture],Table5[[#This Row],[code_ons]],Table2[Nbre ménages])</f>
        <v>99</v>
      </c>
      <c r="L163" s="3">
        <v>0.43</v>
      </c>
      <c r="M163" t="str">
        <f t="array" ref="M163">_xlfn.TEXTJOIN(", ",TRUE,IF(Table5[[#This Row],[code_ons]]='localités couvertes'!$E$2:$E$260,'localités couvertes'!$F$2:$F$260,""))</f>
        <v/>
      </c>
    </row>
    <row r="164" spans="1:13" x14ac:dyDescent="0.25">
      <c r="A164" t="s">
        <v>130</v>
      </c>
      <c r="B164" t="s">
        <v>131</v>
      </c>
      <c r="C164" t="s">
        <v>132</v>
      </c>
      <c r="D164">
        <v>5402051</v>
      </c>
      <c r="E164" t="s">
        <v>953</v>
      </c>
      <c r="F164" t="s">
        <v>70</v>
      </c>
      <c r="G164">
        <v>600</v>
      </c>
      <c r="H164">
        <v>17.6388410677183</v>
      </c>
      <c r="I164">
        <v>-12.5392802027319</v>
      </c>
      <c r="J164">
        <f>COUNTIF('localités couvertes'!E:E,D164)</f>
        <v>1</v>
      </c>
      <c r="K164">
        <f>SUMIF(Table2[Code Localité de couverture],Table5[[#This Row],[code_ons]],Table2[Nbre ménages])</f>
        <v>242</v>
      </c>
      <c r="L164" s="3">
        <v>4.34</v>
      </c>
      <c r="M164" t="str">
        <f t="array" ref="M164">_xlfn.TEXTJOIN(", ",TRUE,IF(Table5[[#This Row],[code_ons]]='localités couvertes'!$E$2:$E$260,'localités couvertes'!$F$2:$F$260,""))</f>
        <v/>
      </c>
    </row>
    <row r="165" spans="1:13" x14ac:dyDescent="0.25">
      <c r="A165" t="s">
        <v>130</v>
      </c>
      <c r="B165" t="s">
        <v>131</v>
      </c>
      <c r="C165" t="s">
        <v>132</v>
      </c>
      <c r="D165">
        <v>5402001</v>
      </c>
      <c r="E165" t="s">
        <v>956</v>
      </c>
      <c r="F165" t="s">
        <v>70</v>
      </c>
      <c r="G165">
        <v>333</v>
      </c>
      <c r="H165">
        <v>17.560141527116201</v>
      </c>
      <c r="I165">
        <v>-12.8283079622108</v>
      </c>
      <c r="J165">
        <f>COUNTIF('localités couvertes'!E:E,D165)</f>
        <v>3</v>
      </c>
      <c r="K165">
        <f>SUMIF(Table2[Code Localité de couverture],Table5[[#This Row],[code_ons]],Table2[Nbre ménages])</f>
        <v>1042</v>
      </c>
      <c r="L165" s="3">
        <v>2.7233333333333332</v>
      </c>
      <c r="M165" t="str">
        <f t="array" ref="M165">_xlfn.TEXTJOIN(", ",TRUE,IF(Table5[[#This Row],[code_ons]]='localités couvertes'!$E$2:$E$260,'localités couvertes'!$F$2:$F$260,""))</f>
        <v/>
      </c>
    </row>
    <row r="166" spans="1:13" x14ac:dyDescent="0.25">
      <c r="A166" t="s">
        <v>130</v>
      </c>
      <c r="B166" t="s">
        <v>131</v>
      </c>
      <c r="C166" t="s">
        <v>132</v>
      </c>
      <c r="D166">
        <v>5402043</v>
      </c>
      <c r="E166" t="s">
        <v>957</v>
      </c>
      <c r="F166" t="s">
        <v>70</v>
      </c>
      <c r="G166">
        <v>300</v>
      </c>
      <c r="H166">
        <v>17.4576320662479</v>
      </c>
      <c r="I166">
        <v>-12.6850411484929</v>
      </c>
      <c r="J166">
        <f>COUNTIF('localités couvertes'!E:E,D166)</f>
        <v>4</v>
      </c>
      <c r="K166">
        <f>SUMIF(Table2[Code Localité de couverture],Table5[[#This Row],[code_ons]],Table2[Nbre ménages])</f>
        <v>240</v>
      </c>
      <c r="L166" s="3">
        <v>1.875</v>
      </c>
      <c r="M166" t="str">
        <f t="array" ref="M166">_xlfn.TEXTJOIN(", ",TRUE,IF(Table5[[#This Row],[code_ons]]='localités couvertes'!$E$2:$E$260,'localités couvertes'!$F$2:$F$260,""))</f>
        <v/>
      </c>
    </row>
    <row r="167" spans="1:13" x14ac:dyDescent="0.25">
      <c r="A167" t="s">
        <v>249</v>
      </c>
      <c r="B167" t="s">
        <v>856</v>
      </c>
      <c r="C167" t="s">
        <v>960</v>
      </c>
      <c r="D167">
        <v>4104020</v>
      </c>
      <c r="E167" t="s">
        <v>969</v>
      </c>
      <c r="F167" t="s">
        <v>100</v>
      </c>
      <c r="G167">
        <v>820</v>
      </c>
      <c r="H167">
        <v>16.062929635994799</v>
      </c>
      <c r="I167">
        <v>-13.3742299928807</v>
      </c>
      <c r="J167">
        <f>COUNTIF('localités couvertes'!E:E,D167)</f>
        <v>4</v>
      </c>
      <c r="K167">
        <f>SUMIF(Table2[Code Localité de couverture],Table5[[#This Row],[code_ons]],Table2[Nbre ménages])</f>
        <v>830</v>
      </c>
      <c r="L167" s="3">
        <v>1.59</v>
      </c>
      <c r="M167" t="str">
        <f t="array" ref="M167">_xlfn.TEXTJOIN(", ",TRUE,IF(Table5[[#This Row],[code_ons]]='localités couvertes'!$E$2:$E$260,'localités couvertes'!$F$2:$F$260,""))</f>
        <v/>
      </c>
    </row>
    <row r="168" spans="1:13" x14ac:dyDescent="0.25">
      <c r="A168" t="s">
        <v>249</v>
      </c>
      <c r="B168" t="s">
        <v>856</v>
      </c>
      <c r="C168" t="s">
        <v>960</v>
      </c>
      <c r="D168">
        <v>4104011</v>
      </c>
      <c r="E168" t="s">
        <v>970</v>
      </c>
      <c r="F168" t="s">
        <v>70</v>
      </c>
      <c r="G168">
        <v>200</v>
      </c>
      <c r="H168">
        <v>16.1318720653707</v>
      </c>
      <c r="I168">
        <v>-13.4364425482207</v>
      </c>
      <c r="J168">
        <f>COUNTIF('localités couvertes'!E:E,D168)</f>
        <v>1</v>
      </c>
      <c r="K168">
        <f>SUMIF(Table2[Code Localité de couverture],Table5[[#This Row],[code_ons]],Table2[Nbre ménages])</f>
        <v>72</v>
      </c>
      <c r="L168" s="3">
        <v>2.77</v>
      </c>
      <c r="M168" t="str">
        <f t="array" ref="M168">_xlfn.TEXTJOIN(", ",TRUE,IF(Table5[[#This Row],[code_ons]]='localités couvertes'!$E$2:$E$260,'localités couvertes'!$F$2:$F$260,""))</f>
        <v/>
      </c>
    </row>
    <row r="169" spans="1:13" x14ac:dyDescent="0.25">
      <c r="A169" t="s">
        <v>249</v>
      </c>
      <c r="B169" t="s">
        <v>856</v>
      </c>
      <c r="C169" t="s">
        <v>960</v>
      </c>
      <c r="D169">
        <v>4104002</v>
      </c>
      <c r="E169" t="s">
        <v>975</v>
      </c>
      <c r="F169" t="s">
        <v>70</v>
      </c>
      <c r="G169">
        <v>200</v>
      </c>
      <c r="H169">
        <v>16.0291951496</v>
      </c>
      <c r="I169">
        <v>-13.340564224948499</v>
      </c>
      <c r="J169">
        <f>COUNTIF('localités couvertes'!E:E,D169)</f>
        <v>7</v>
      </c>
      <c r="K169">
        <f>SUMIF(Table2[Code Localité de couverture],Table5[[#This Row],[code_ons]],Table2[Nbre ménages])</f>
        <v>281</v>
      </c>
      <c r="L169" s="3">
        <v>2.1214285714285714</v>
      </c>
      <c r="M169" t="str">
        <f t="array" ref="M169">_xlfn.TEXTJOIN(", ",TRUE,IF(Table5[[#This Row],[code_ons]]='localités couvertes'!$E$2:$E$260,'localités couvertes'!$F$2:$F$260,""))</f>
        <v/>
      </c>
    </row>
    <row r="170" spans="1:13" x14ac:dyDescent="0.25">
      <c r="A170" t="s">
        <v>249</v>
      </c>
      <c r="B170" t="s">
        <v>856</v>
      </c>
      <c r="C170" t="s">
        <v>960</v>
      </c>
      <c r="D170">
        <v>4104001</v>
      </c>
      <c r="E170" t="s">
        <v>974</v>
      </c>
      <c r="F170" t="s">
        <v>100</v>
      </c>
      <c r="G170">
        <v>202</v>
      </c>
      <c r="H170">
        <v>15.9752088000507</v>
      </c>
      <c r="I170">
        <v>-13.3246208639675</v>
      </c>
      <c r="J170">
        <f>COUNTIF('localités couvertes'!E:E,D170)</f>
        <v>1</v>
      </c>
      <c r="K170">
        <f>SUMIF(Table2[Code Localité de couverture],Table5[[#This Row],[code_ons]],Table2[Nbre ménages])</f>
        <v>14</v>
      </c>
      <c r="L170" s="3">
        <v>3.57</v>
      </c>
      <c r="M170" t="str">
        <f t="array" ref="M170">_xlfn.TEXTJOIN(", ",TRUE,IF(Table5[[#This Row],[code_ons]]='localités couvertes'!$E$2:$E$260,'localités couvertes'!$F$2:$F$260,""))</f>
        <v/>
      </c>
    </row>
    <row r="171" spans="1:13" x14ac:dyDescent="0.25">
      <c r="A171" t="s">
        <v>249</v>
      </c>
      <c r="B171" t="s">
        <v>856</v>
      </c>
      <c r="C171" t="s">
        <v>979</v>
      </c>
      <c r="D171">
        <v>4103020</v>
      </c>
      <c r="E171" t="s">
        <v>988</v>
      </c>
      <c r="F171" t="s">
        <v>70</v>
      </c>
      <c r="G171">
        <v>300</v>
      </c>
      <c r="H171">
        <v>16.2841683724277</v>
      </c>
      <c r="I171">
        <v>-13.4674095985166</v>
      </c>
      <c r="J171">
        <f>COUNTIF('localités couvertes'!E:E,D171)</f>
        <v>3</v>
      </c>
      <c r="K171">
        <f>SUMIF(Table2[Code Localité de couverture],Table5[[#This Row],[code_ons]],Table2[Nbre ménages])</f>
        <v>6</v>
      </c>
      <c r="L171" s="3">
        <v>2.91</v>
      </c>
      <c r="M171" t="str">
        <f t="array" ref="M171">_xlfn.TEXTJOIN(", ",TRUE,IF(Table5[[#This Row],[code_ons]]='localités couvertes'!$E$2:$E$260,'localités couvertes'!$F$2:$F$260,""))</f>
        <v/>
      </c>
    </row>
    <row r="172" spans="1:13" x14ac:dyDescent="0.25">
      <c r="A172" t="s">
        <v>249</v>
      </c>
      <c r="B172" t="s">
        <v>856</v>
      </c>
      <c r="C172" t="s">
        <v>979</v>
      </c>
      <c r="D172">
        <v>4103015</v>
      </c>
      <c r="E172" t="s">
        <v>2449</v>
      </c>
      <c r="F172" t="s">
        <v>70</v>
      </c>
      <c r="G172">
        <v>250</v>
      </c>
      <c r="H172">
        <v>16.278330472859899</v>
      </c>
      <c r="I172">
        <v>-13.362752141964901</v>
      </c>
      <c r="J172">
        <f>COUNTIF('localités couvertes'!E:E,D172)</f>
        <v>2</v>
      </c>
      <c r="K172">
        <f>SUMIF(Table2[Code Localité de couverture],Table5[[#This Row],[code_ons]],Table2[Nbre ménages])</f>
        <v>59</v>
      </c>
      <c r="L172" s="3">
        <v>1.9249999999999998</v>
      </c>
      <c r="M172" t="str">
        <f t="array" ref="M172">_xlfn.TEXTJOIN(", ",TRUE,IF(Table5[[#This Row],[code_ons]]='localités couvertes'!$E$2:$E$260,'localités couvertes'!$F$2:$F$260,""))</f>
        <v/>
      </c>
    </row>
    <row r="173" spans="1:13" x14ac:dyDescent="0.25">
      <c r="A173" t="s">
        <v>249</v>
      </c>
      <c r="B173" t="s">
        <v>856</v>
      </c>
      <c r="C173" t="s">
        <v>979</v>
      </c>
      <c r="D173">
        <v>4103014</v>
      </c>
      <c r="E173" t="s">
        <v>986</v>
      </c>
      <c r="F173" t="s">
        <v>70</v>
      </c>
      <c r="G173">
        <v>650</v>
      </c>
      <c r="H173">
        <v>16.238980231467099</v>
      </c>
      <c r="I173">
        <v>-13.406096590167399</v>
      </c>
      <c r="J173">
        <f>COUNTIF('localités couvertes'!E:E,D173)</f>
        <v>8</v>
      </c>
      <c r="K173">
        <f>SUMIF(Table2[Code Localité de couverture],Table5[[#This Row],[code_ons]],Table2[Nbre ménages])</f>
        <v>424</v>
      </c>
      <c r="L173" s="3">
        <v>3.0812499999999998</v>
      </c>
      <c r="M173" t="str">
        <f t="array" ref="M173">_xlfn.TEXTJOIN(", ",TRUE,IF(Table5[[#This Row],[code_ons]]='localités couvertes'!$E$2:$E$260,'localités couvertes'!$F$2:$F$260,""))</f>
        <v/>
      </c>
    </row>
    <row r="174" spans="1:13" x14ac:dyDescent="0.25">
      <c r="A174" t="s">
        <v>249</v>
      </c>
      <c r="B174" t="s">
        <v>856</v>
      </c>
      <c r="C174" t="s">
        <v>856</v>
      </c>
      <c r="D174">
        <v>4101002</v>
      </c>
      <c r="E174" t="s">
        <v>993</v>
      </c>
      <c r="F174" t="s">
        <v>70</v>
      </c>
      <c r="G174">
        <v>500</v>
      </c>
      <c r="H174">
        <v>16.142520379071701</v>
      </c>
      <c r="I174">
        <v>-13.5557966497307</v>
      </c>
      <c r="J174">
        <f>COUNTIF('localités couvertes'!E:E,D174)</f>
        <v>2</v>
      </c>
      <c r="K174">
        <f>SUMIF(Table2[Code Localité de couverture],Table5[[#This Row],[code_ons]],Table2[Nbre ménages])</f>
        <v>215</v>
      </c>
      <c r="L174" s="3">
        <v>4.32</v>
      </c>
      <c r="M174" t="str">
        <f t="array" ref="M174">_xlfn.TEXTJOIN(", ",TRUE,IF(Table5[[#This Row],[code_ons]]='localités couvertes'!$E$2:$E$260,'localités couvertes'!$F$2:$F$260,""))</f>
        <v/>
      </c>
    </row>
    <row r="175" spans="1:13" x14ac:dyDescent="0.25">
      <c r="A175" t="s">
        <v>249</v>
      </c>
      <c r="B175" t="s">
        <v>856</v>
      </c>
      <c r="C175" t="s">
        <v>856</v>
      </c>
      <c r="D175">
        <v>4101001</v>
      </c>
      <c r="E175" t="s">
        <v>992</v>
      </c>
      <c r="F175" t="s">
        <v>70</v>
      </c>
      <c r="G175">
        <v>388</v>
      </c>
      <c r="H175">
        <v>16.1437078689755</v>
      </c>
      <c r="I175">
        <v>-13.570250939515599</v>
      </c>
      <c r="J175">
        <f>COUNTIF('localités couvertes'!E:E,D175)</f>
        <v>0</v>
      </c>
      <c r="K175">
        <f>SUMIF(Table2[Code Localité de couverture],Table5[[#This Row],[code_ons]],Table2[Nbre ménages])</f>
        <v>0</v>
      </c>
      <c r="L175" s="3">
        <v>0</v>
      </c>
      <c r="M175" t="str">
        <f t="array" ref="M175">_xlfn.TEXTJOIN(", ",TRUE,IF(Table5[[#This Row],[code_ons]]='localités couvertes'!$E$2:$E$260,'localités couvertes'!$F$2:$F$260,""))</f>
        <v/>
      </c>
    </row>
    <row r="176" spans="1:13" x14ac:dyDescent="0.25">
      <c r="A176" t="s">
        <v>249</v>
      </c>
      <c r="B176" t="s">
        <v>856</v>
      </c>
      <c r="C176" t="s">
        <v>813</v>
      </c>
      <c r="D176">
        <v>4105043</v>
      </c>
      <c r="E176" t="s">
        <v>1000</v>
      </c>
      <c r="F176" t="s">
        <v>70</v>
      </c>
      <c r="G176">
        <v>600</v>
      </c>
      <c r="H176">
        <v>16.154707869741799</v>
      </c>
      <c r="I176">
        <v>-13.3110595700259</v>
      </c>
      <c r="J176">
        <f>COUNTIF('localités couvertes'!E:E,D176)</f>
        <v>2</v>
      </c>
      <c r="K176">
        <f>SUMIF(Table2[Code Localité de couverture],Table5[[#This Row],[code_ons]],Table2[Nbre ménages])</f>
        <v>194</v>
      </c>
      <c r="L176" s="3">
        <v>2.36</v>
      </c>
      <c r="M176" t="str">
        <f t="array" ref="M176">_xlfn.TEXTJOIN(", ",TRUE,IF(Table5[[#This Row],[code_ons]]='localités couvertes'!$E$2:$E$260,'localités couvertes'!$F$2:$F$260,""))</f>
        <v/>
      </c>
    </row>
    <row r="177" spans="1:13" x14ac:dyDescent="0.25">
      <c r="A177" t="s">
        <v>249</v>
      </c>
      <c r="B177" t="s">
        <v>856</v>
      </c>
      <c r="C177" t="s">
        <v>813</v>
      </c>
      <c r="D177">
        <v>4105024</v>
      </c>
      <c r="E177" t="s">
        <v>1003</v>
      </c>
      <c r="F177" t="s">
        <v>70</v>
      </c>
      <c r="G177">
        <v>200</v>
      </c>
      <c r="H177">
        <v>16.031913000888999</v>
      </c>
      <c r="I177">
        <v>-12.9401979193903</v>
      </c>
      <c r="J177">
        <f>COUNTIF('localités couvertes'!E:E,D177)</f>
        <v>0</v>
      </c>
      <c r="K177">
        <f>SUMIF(Table2[Code Localité de couverture],Table5[[#This Row],[code_ons]],Table2[Nbre ménages])</f>
        <v>0</v>
      </c>
      <c r="L177" s="3">
        <v>0</v>
      </c>
      <c r="M177" t="str">
        <f t="array" ref="M177">_xlfn.TEXTJOIN(", ",TRUE,IF(Table5[[#This Row],[code_ons]]='localités couvertes'!$E$2:$E$260,'localités couvertes'!$F$2:$F$260,""))</f>
        <v/>
      </c>
    </row>
    <row r="178" spans="1:13" x14ac:dyDescent="0.25">
      <c r="A178" t="s">
        <v>249</v>
      </c>
      <c r="B178" t="s">
        <v>856</v>
      </c>
      <c r="C178" t="s">
        <v>813</v>
      </c>
      <c r="D178">
        <v>4105044</v>
      </c>
      <c r="E178" t="s">
        <v>973</v>
      </c>
      <c r="F178" t="s">
        <v>70</v>
      </c>
      <c r="G178">
        <v>478</v>
      </c>
      <c r="H178">
        <v>16.143919159613102</v>
      </c>
      <c r="I178">
        <v>-13.3986974688384</v>
      </c>
      <c r="J178">
        <f>COUNTIF('localités couvertes'!E:E,D178)</f>
        <v>4</v>
      </c>
      <c r="K178">
        <f>SUMIF(Table2[Code Localité de couverture],Table5[[#This Row],[code_ons]],Table2[Nbre ménages])</f>
        <v>297</v>
      </c>
      <c r="L178" s="3">
        <v>3.16</v>
      </c>
      <c r="M178" t="str">
        <f t="array" ref="M178">_xlfn.TEXTJOIN(", ",TRUE,IF(Table5[[#This Row],[code_ons]]='localités couvertes'!$E$2:$E$260,'localités couvertes'!$F$2:$F$260,""))</f>
        <v/>
      </c>
    </row>
    <row r="179" spans="1:13" x14ac:dyDescent="0.25">
      <c r="A179" t="s">
        <v>249</v>
      </c>
      <c r="B179" t="s">
        <v>856</v>
      </c>
      <c r="C179" t="s">
        <v>813</v>
      </c>
      <c r="D179">
        <v>4105001</v>
      </c>
      <c r="E179" t="s">
        <v>1009</v>
      </c>
      <c r="F179" t="s">
        <v>70</v>
      </c>
      <c r="G179">
        <v>800</v>
      </c>
      <c r="H179">
        <v>16.2247341954353</v>
      </c>
      <c r="I179">
        <v>-13.1427845492874</v>
      </c>
      <c r="J179">
        <f>COUNTIF('localités couvertes'!E:E,D179)</f>
        <v>5</v>
      </c>
      <c r="K179">
        <f>SUMIF(Table2[Code Localité de couverture],Table5[[#This Row],[code_ons]],Table2[Nbre ménages])</f>
        <v>1756</v>
      </c>
      <c r="L179" s="3">
        <v>1.7899999999999998</v>
      </c>
      <c r="M179" t="str">
        <f t="array" ref="M179">_xlfn.TEXTJOIN(", ",TRUE,IF(Table5[[#This Row],[code_ons]]='localités couvertes'!$E$2:$E$260,'localités couvertes'!$F$2:$F$260,""))</f>
        <v/>
      </c>
    </row>
    <row r="180" spans="1:13" x14ac:dyDescent="0.25">
      <c r="A180" t="s">
        <v>249</v>
      </c>
      <c r="B180" t="s">
        <v>856</v>
      </c>
      <c r="C180" t="s">
        <v>813</v>
      </c>
      <c r="D180">
        <v>4105038</v>
      </c>
      <c r="E180" t="s">
        <v>1017</v>
      </c>
      <c r="F180" t="s">
        <v>70</v>
      </c>
      <c r="G180">
        <v>206</v>
      </c>
      <c r="H180">
        <v>16.144973847821198</v>
      </c>
      <c r="I180">
        <v>-13.2160952181074</v>
      </c>
      <c r="J180">
        <f>COUNTIF('localités couvertes'!E:E,D180)</f>
        <v>2</v>
      </c>
      <c r="K180">
        <f>SUMIF(Table2[Code Localité de couverture],Table5[[#This Row],[code_ons]],Table2[Nbre ménages])</f>
        <v>32</v>
      </c>
      <c r="L180" s="3">
        <v>3.6849999999999996</v>
      </c>
      <c r="M180" t="str">
        <f t="array" ref="M180">_xlfn.TEXTJOIN(", ",TRUE,IF(Table5[[#This Row],[code_ons]]='localités couvertes'!$E$2:$E$260,'localités couvertes'!$F$2:$F$260,""))</f>
        <v/>
      </c>
    </row>
    <row r="181" spans="1:13" x14ac:dyDescent="0.25">
      <c r="A181" t="s">
        <v>249</v>
      </c>
      <c r="B181" t="s">
        <v>856</v>
      </c>
      <c r="C181" t="s">
        <v>813</v>
      </c>
      <c r="D181">
        <v>4105034</v>
      </c>
      <c r="E181" t="s">
        <v>1022</v>
      </c>
      <c r="F181" t="s">
        <v>70</v>
      </c>
      <c r="G181">
        <v>400</v>
      </c>
      <c r="H181">
        <v>16.162283975918498</v>
      </c>
      <c r="I181">
        <v>-13.135967353098099</v>
      </c>
      <c r="J181">
        <f>COUNTIF('localités couvertes'!E:E,D181)</f>
        <v>3</v>
      </c>
      <c r="K181">
        <f>SUMIF(Table2[Code Localité de couverture],Table5[[#This Row],[code_ons]],Table2[Nbre ménages])</f>
        <v>168</v>
      </c>
      <c r="L181" s="3">
        <v>1.5166666666666666</v>
      </c>
      <c r="M181" t="str">
        <f t="array" ref="M181">_xlfn.TEXTJOIN(", ",TRUE,IF(Table5[[#This Row],[code_ons]]='localités couvertes'!$E$2:$E$260,'localités couvertes'!$F$2:$F$260,""))</f>
        <v/>
      </c>
    </row>
    <row r="182" spans="1:13" x14ac:dyDescent="0.25">
      <c r="A182" t="s">
        <v>249</v>
      </c>
      <c r="B182" t="s">
        <v>856</v>
      </c>
      <c r="C182" t="s">
        <v>813</v>
      </c>
      <c r="D182">
        <v>4105037</v>
      </c>
      <c r="E182" t="s">
        <v>163</v>
      </c>
      <c r="F182" t="s">
        <v>70</v>
      </c>
      <c r="G182">
        <v>200</v>
      </c>
      <c r="H182">
        <v>16.149557473800201</v>
      </c>
      <c r="I182">
        <v>-13.1917241997304</v>
      </c>
      <c r="J182">
        <f>COUNTIF('localités couvertes'!E:E,D182)</f>
        <v>4</v>
      </c>
      <c r="K182">
        <f>SUMIF(Table2[Code Localité de couverture],Table5[[#This Row],[code_ons]],Table2[Nbre ménages])</f>
        <v>383</v>
      </c>
      <c r="L182" s="3">
        <v>2.2624999999999997</v>
      </c>
      <c r="M182" t="str">
        <f t="array" ref="M182">_xlfn.TEXTJOIN(", ",TRUE,IF(Table5[[#This Row],[code_ons]]='localités couvertes'!$E$2:$E$260,'localités couvertes'!$F$2:$F$260,""))</f>
        <v/>
      </c>
    </row>
    <row r="183" spans="1:13" x14ac:dyDescent="0.25">
      <c r="A183" t="s">
        <v>249</v>
      </c>
      <c r="B183" t="s">
        <v>856</v>
      </c>
      <c r="C183" t="s">
        <v>813</v>
      </c>
      <c r="D183">
        <v>4105026</v>
      </c>
      <c r="E183" t="s">
        <v>1004</v>
      </c>
      <c r="F183" t="s">
        <v>70</v>
      </c>
      <c r="G183">
        <v>250</v>
      </c>
      <c r="H183">
        <v>16.033285552711099</v>
      </c>
      <c r="I183">
        <v>-12.958728399594699</v>
      </c>
      <c r="J183">
        <f>COUNTIF('localités couvertes'!E:E,D183)</f>
        <v>7</v>
      </c>
      <c r="K183">
        <f>SUMIF(Table2[Code Localité de couverture],Table5[[#This Row],[code_ons]],Table2[Nbre ménages])</f>
        <v>236</v>
      </c>
      <c r="L183" s="3">
        <v>3.3</v>
      </c>
      <c r="M183" t="str">
        <f t="array" ref="M183">_xlfn.TEXTJOIN(", ",TRUE,IF(Table5[[#This Row],[code_ons]]='localités couvertes'!$E$2:$E$260,'localités couvertes'!$F$2:$F$260,""))</f>
        <v/>
      </c>
    </row>
    <row r="184" spans="1:13" x14ac:dyDescent="0.25">
      <c r="A184" t="s">
        <v>249</v>
      </c>
      <c r="B184" t="s">
        <v>856</v>
      </c>
      <c r="C184" t="s">
        <v>857</v>
      </c>
      <c r="D184">
        <v>4102004</v>
      </c>
      <c r="E184" t="s">
        <v>857</v>
      </c>
      <c r="F184" t="s">
        <v>100</v>
      </c>
      <c r="G184">
        <v>250</v>
      </c>
      <c r="H184">
        <v>16.1140324878358</v>
      </c>
      <c r="I184">
        <v>-13.638208795142701</v>
      </c>
      <c r="J184">
        <f>COUNTIF('localités couvertes'!E:E,D184)</f>
        <v>1</v>
      </c>
      <c r="K184">
        <f>SUMIF(Table2[Code Localité de couverture],Table5[[#This Row],[code_ons]],Table2[Nbre ménages])</f>
        <v>6</v>
      </c>
      <c r="L184" s="3">
        <v>3.14</v>
      </c>
      <c r="M184" t="str">
        <f t="array" ref="M184">_xlfn.TEXTJOIN(", ",TRUE,IF(Table5[[#This Row],[code_ons]]='localités couvertes'!$E$2:$E$260,'localités couvertes'!$F$2:$F$260,""))</f>
        <v/>
      </c>
    </row>
    <row r="185" spans="1:13" x14ac:dyDescent="0.25">
      <c r="A185" t="s">
        <v>249</v>
      </c>
      <c r="B185" t="s">
        <v>856</v>
      </c>
      <c r="C185" t="s">
        <v>857</v>
      </c>
      <c r="D185">
        <v>4102001</v>
      </c>
      <c r="E185" t="s">
        <v>994</v>
      </c>
      <c r="F185" t="s">
        <v>100</v>
      </c>
      <c r="G185">
        <v>370</v>
      </c>
      <c r="H185">
        <v>16.130767781713701</v>
      </c>
      <c r="I185">
        <v>-13.590191858182701</v>
      </c>
      <c r="J185">
        <f>COUNTIF('localités couvertes'!E:E,D185)</f>
        <v>1</v>
      </c>
      <c r="K185">
        <f>SUMIF(Table2[Code Localité de couverture],Table5[[#This Row],[code_ons]],Table2[Nbre ménages])</f>
        <v>201</v>
      </c>
      <c r="L185" s="3">
        <v>3.9</v>
      </c>
      <c r="M185" t="str">
        <f t="array" ref="M185">_xlfn.TEXTJOIN(", ",TRUE,IF(Table5[[#This Row],[code_ons]]='localités couvertes'!$E$2:$E$260,'localités couvertes'!$F$2:$F$260,""))</f>
        <v/>
      </c>
    </row>
    <row r="186" spans="1:13" x14ac:dyDescent="0.25">
      <c r="A186" t="s">
        <v>249</v>
      </c>
      <c r="B186" t="s">
        <v>856</v>
      </c>
      <c r="C186" t="s">
        <v>857</v>
      </c>
      <c r="D186">
        <v>4102003</v>
      </c>
      <c r="E186" t="s">
        <v>2631</v>
      </c>
      <c r="F186" t="s">
        <v>70</v>
      </c>
      <c r="G186">
        <v>242</v>
      </c>
      <c r="H186">
        <v>16.121518566380502</v>
      </c>
      <c r="I186">
        <v>-13.611084325845701</v>
      </c>
      <c r="J186">
        <f>COUNTIF('localités couvertes'!E:E,D186)</f>
        <v>6</v>
      </c>
      <c r="K186">
        <f>SUMIF(Table2[Code Localité de couverture],Table5[[#This Row],[code_ons]],Table2[Nbre ménages])</f>
        <v>649</v>
      </c>
      <c r="L186" s="3">
        <v>3.2850000000000001</v>
      </c>
      <c r="M186" t="str">
        <f t="array" ref="M186">_xlfn.TEXTJOIN(", ",TRUE,IF(Table5[[#This Row],[code_ons]]='localités couvertes'!$E$2:$E$260,'localités couvertes'!$F$2:$F$260,""))</f>
        <v/>
      </c>
    </row>
    <row r="187" spans="1:13" x14ac:dyDescent="0.25">
      <c r="A187" t="s">
        <v>249</v>
      </c>
      <c r="B187" t="s">
        <v>856</v>
      </c>
      <c r="C187" t="s">
        <v>857</v>
      </c>
      <c r="D187">
        <v>4102010</v>
      </c>
      <c r="E187" t="s">
        <v>858</v>
      </c>
      <c r="F187" t="s">
        <v>100</v>
      </c>
      <c r="G187">
        <v>800</v>
      </c>
      <c r="H187">
        <v>16.191567165826999</v>
      </c>
      <c r="I187">
        <v>-13.649940119078</v>
      </c>
      <c r="J187">
        <f>COUNTIF('localités couvertes'!E:E,D187)</f>
        <v>7</v>
      </c>
      <c r="K187">
        <f>SUMIF(Table2[Code Localité de couverture],Table5[[#This Row],[code_ons]],Table2[Nbre ménages])</f>
        <v>910</v>
      </c>
      <c r="L187" s="3">
        <v>2.23</v>
      </c>
      <c r="M187" t="str">
        <f t="array" ref="M187">_xlfn.TEXTJOIN(", ",TRUE,IF(Table5[[#This Row],[code_ons]]='localités couvertes'!$E$2:$E$260,'localités couvertes'!$F$2:$F$260,""))</f>
        <v/>
      </c>
    </row>
    <row r="188" spans="1:13" x14ac:dyDescent="0.25">
      <c r="A188" t="s">
        <v>249</v>
      </c>
      <c r="B188" t="s">
        <v>856</v>
      </c>
      <c r="C188" t="s">
        <v>1026</v>
      </c>
      <c r="D188">
        <v>4107013</v>
      </c>
      <c r="E188" t="s">
        <v>1047</v>
      </c>
      <c r="F188" t="s">
        <v>70</v>
      </c>
      <c r="G188">
        <v>600</v>
      </c>
      <c r="H188">
        <v>15.700121575467801</v>
      </c>
      <c r="I188">
        <v>-13.2085075787801</v>
      </c>
      <c r="J188">
        <f>COUNTIF('localités couvertes'!E:E,D188)</f>
        <v>2</v>
      </c>
      <c r="K188">
        <f>SUMIF(Table2[Code Localité de couverture],Table5[[#This Row],[code_ons]],Table2[Nbre ménages])</f>
        <v>472</v>
      </c>
      <c r="L188" s="3">
        <v>1.9849999999999999</v>
      </c>
      <c r="M188" t="str">
        <f t="array" ref="M188">_xlfn.TEXTJOIN(", ",TRUE,IF(Table5[[#This Row],[code_ons]]='localités couvertes'!$E$2:$E$260,'localités couvertes'!$F$2:$F$260,""))</f>
        <v/>
      </c>
    </row>
    <row r="189" spans="1:13" x14ac:dyDescent="0.25">
      <c r="A189" t="s">
        <v>249</v>
      </c>
      <c r="B189" t="s">
        <v>856</v>
      </c>
      <c r="C189" t="s">
        <v>1026</v>
      </c>
      <c r="D189">
        <v>4107007</v>
      </c>
      <c r="E189" t="s">
        <v>1033</v>
      </c>
      <c r="F189" t="s">
        <v>70</v>
      </c>
      <c r="G189">
        <v>250</v>
      </c>
      <c r="H189">
        <v>15.621533955948999</v>
      </c>
      <c r="I189">
        <v>-13.1607396492854</v>
      </c>
      <c r="J189">
        <f>COUNTIF('localités couvertes'!E:E,D189)</f>
        <v>8</v>
      </c>
      <c r="K189">
        <f>SUMIF(Table2[Code Localité de couverture],Table5[[#This Row],[code_ons]],Table2[Nbre ménages])</f>
        <v>364</v>
      </c>
      <c r="L189" s="3">
        <v>2.97</v>
      </c>
      <c r="M189" t="str">
        <f t="array" ref="M189">_xlfn.TEXTJOIN(", ",TRUE,IF(Table5[[#This Row],[code_ons]]='localités couvertes'!$E$2:$E$260,'localités couvertes'!$F$2:$F$260,""))</f>
        <v/>
      </c>
    </row>
    <row r="190" spans="1:13" x14ac:dyDescent="0.25">
      <c r="A190" t="s">
        <v>249</v>
      </c>
      <c r="B190" t="s">
        <v>856</v>
      </c>
      <c r="C190" t="s">
        <v>1026</v>
      </c>
      <c r="D190">
        <v>4107008</v>
      </c>
      <c r="E190" t="s">
        <v>1041</v>
      </c>
      <c r="F190" t="s">
        <v>70</v>
      </c>
      <c r="G190">
        <v>352</v>
      </c>
      <c r="H190">
        <v>15.7637061051392</v>
      </c>
      <c r="I190">
        <v>-12.953751557524001</v>
      </c>
      <c r="J190">
        <f>COUNTIF('localités couvertes'!E:E,D190)</f>
        <v>5</v>
      </c>
      <c r="K190">
        <f>SUMIF(Table2[Code Localité de couverture],Table5[[#This Row],[code_ons]],Table2[Nbre ménages])</f>
        <v>53</v>
      </c>
      <c r="L190" s="3">
        <v>2.6459999999999999</v>
      </c>
      <c r="M190" t="str">
        <f t="array" ref="M190">_xlfn.TEXTJOIN(", ",TRUE,IF(Table5[[#This Row],[code_ons]]='localités couvertes'!$E$2:$E$260,'localités couvertes'!$F$2:$F$260,""))</f>
        <v/>
      </c>
    </row>
    <row r="191" spans="1:13" x14ac:dyDescent="0.25">
      <c r="A191" t="s">
        <v>249</v>
      </c>
      <c r="B191" t="s">
        <v>856</v>
      </c>
      <c r="C191" t="s">
        <v>1026</v>
      </c>
      <c r="D191">
        <v>4107001</v>
      </c>
      <c r="E191" t="s">
        <v>1027</v>
      </c>
      <c r="F191" t="s">
        <v>70</v>
      </c>
      <c r="G191">
        <v>500</v>
      </c>
      <c r="H191">
        <v>15.6583356721318</v>
      </c>
      <c r="I191">
        <v>-13.246655815956499</v>
      </c>
      <c r="J191">
        <f>COUNTIF('localités couvertes'!E:E,D191)</f>
        <v>2</v>
      </c>
      <c r="K191">
        <f>SUMIF(Table2[Code Localité de couverture],Table5[[#This Row],[code_ons]],Table2[Nbre ménages])</f>
        <v>262</v>
      </c>
      <c r="L191" s="3">
        <v>0.79500000000000004</v>
      </c>
      <c r="M191" t="str">
        <f t="array" ref="M191">_xlfn.TEXTJOIN(", ",TRUE,IF(Table5[[#This Row],[code_ons]]='localités couvertes'!$E$2:$E$260,'localités couvertes'!$F$2:$F$260,""))</f>
        <v/>
      </c>
    </row>
    <row r="192" spans="1:13" x14ac:dyDescent="0.25">
      <c r="A192" t="s">
        <v>249</v>
      </c>
      <c r="B192" t="s">
        <v>856</v>
      </c>
      <c r="C192" t="s">
        <v>1045</v>
      </c>
      <c r="D192">
        <v>4106012</v>
      </c>
      <c r="E192" t="s">
        <v>1050</v>
      </c>
      <c r="F192" t="s">
        <v>70</v>
      </c>
      <c r="G192">
        <v>350</v>
      </c>
      <c r="H192">
        <v>15.894011268099799</v>
      </c>
      <c r="I192">
        <v>-13.2954497149454</v>
      </c>
      <c r="J192">
        <f>COUNTIF('localités couvertes'!E:E,D192)</f>
        <v>0</v>
      </c>
      <c r="K192">
        <f>SUMIF(Table2[Code Localité de couverture],Table5[[#This Row],[code_ons]],Table2[Nbre ménages])</f>
        <v>0</v>
      </c>
      <c r="L192" s="3">
        <v>0</v>
      </c>
      <c r="M192" t="str">
        <f t="array" ref="M192">_xlfn.TEXTJOIN(", ",TRUE,IF(Table5[[#This Row],[code_ons]]='localités couvertes'!$E$2:$E$260,'localités couvertes'!$F$2:$F$260,""))</f>
        <v/>
      </c>
    </row>
    <row r="193" spans="1:13" x14ac:dyDescent="0.25">
      <c r="A193" t="s">
        <v>249</v>
      </c>
      <c r="B193" t="s">
        <v>856</v>
      </c>
      <c r="C193" t="s">
        <v>1045</v>
      </c>
      <c r="D193">
        <v>4106016</v>
      </c>
      <c r="E193" t="s">
        <v>1052</v>
      </c>
      <c r="F193" t="s">
        <v>70</v>
      </c>
      <c r="G193">
        <v>350</v>
      </c>
      <c r="H193">
        <v>15.9426514594549</v>
      </c>
      <c r="I193">
        <v>-13.313865720250799</v>
      </c>
      <c r="J193">
        <f>COUNTIF('localités couvertes'!E:E,D193)</f>
        <v>3</v>
      </c>
      <c r="K193">
        <f>SUMIF(Table2[Code Localité de couverture],Table5[[#This Row],[code_ons]],Table2[Nbre ménages])</f>
        <v>391</v>
      </c>
      <c r="L193" s="3">
        <v>4.7300000000000004</v>
      </c>
      <c r="M193" t="str">
        <f t="array" ref="M193">_xlfn.TEXTJOIN(", ",TRUE,IF(Table5[[#This Row],[code_ons]]='localités couvertes'!$E$2:$E$260,'localités couvertes'!$F$2:$F$260,""))</f>
        <v/>
      </c>
    </row>
    <row r="194" spans="1:13" x14ac:dyDescent="0.25">
      <c r="A194" t="s">
        <v>249</v>
      </c>
      <c r="B194" t="s">
        <v>856</v>
      </c>
      <c r="C194" t="s">
        <v>1045</v>
      </c>
      <c r="D194">
        <v>4106014</v>
      </c>
      <c r="E194" t="s">
        <v>1053</v>
      </c>
      <c r="F194" t="s">
        <v>70</v>
      </c>
      <c r="G194">
        <v>250</v>
      </c>
      <c r="H194">
        <v>15.899353079683101</v>
      </c>
      <c r="I194">
        <v>-13.235669382955299</v>
      </c>
      <c r="J194">
        <f>COUNTIF('localités couvertes'!E:E,D194)</f>
        <v>1</v>
      </c>
      <c r="K194">
        <f>SUMIF(Table2[Code Localité de couverture],Table5[[#This Row],[code_ons]],Table2[Nbre ménages])</f>
        <v>48</v>
      </c>
      <c r="L194" s="3">
        <v>0</v>
      </c>
      <c r="M194" t="str">
        <f t="array" ref="M194">_xlfn.TEXTJOIN(", ",TRUE,IF(Table5[[#This Row],[code_ons]]='localités couvertes'!$E$2:$E$260,'localités couvertes'!$F$2:$F$260,""))</f>
        <v/>
      </c>
    </row>
    <row r="195" spans="1:13" x14ac:dyDescent="0.25">
      <c r="A195" t="s">
        <v>249</v>
      </c>
      <c r="B195" t="s">
        <v>856</v>
      </c>
      <c r="C195" t="s">
        <v>1045</v>
      </c>
      <c r="D195">
        <v>4106010</v>
      </c>
      <c r="E195" t="s">
        <v>1048</v>
      </c>
      <c r="F195" t="s">
        <v>70</v>
      </c>
      <c r="G195">
        <v>270</v>
      </c>
      <c r="H195">
        <v>15.8733074301621</v>
      </c>
      <c r="I195">
        <v>-13.2968352477792</v>
      </c>
      <c r="J195">
        <f>COUNTIF('localités couvertes'!E:E,D195)</f>
        <v>5</v>
      </c>
      <c r="K195">
        <f>SUMIF(Table2[Code Localité de couverture],Table5[[#This Row],[code_ons]],Table2[Nbre ménages])</f>
        <v>394</v>
      </c>
      <c r="L195" s="3">
        <v>2.1659999999999999</v>
      </c>
      <c r="M195" t="str">
        <f t="array" ref="M195">_xlfn.TEXTJOIN(", ",TRUE,IF(Table5[[#This Row],[code_ons]]='localités couvertes'!$E$2:$E$260,'localités couvertes'!$F$2:$F$260,""))</f>
        <v/>
      </c>
    </row>
    <row r="196" spans="1:13" x14ac:dyDescent="0.25">
      <c r="A196" t="s">
        <v>249</v>
      </c>
      <c r="B196" t="s">
        <v>250</v>
      </c>
      <c r="C196" t="s">
        <v>251</v>
      </c>
      <c r="D196">
        <v>4307001</v>
      </c>
      <c r="E196" t="s">
        <v>2624</v>
      </c>
      <c r="F196" t="s">
        <v>70</v>
      </c>
      <c r="G196">
        <v>300</v>
      </c>
      <c r="H196">
        <v>16.469017972226901</v>
      </c>
      <c r="I196">
        <v>-12.683234428536</v>
      </c>
      <c r="J196">
        <f>COUNTIF('localités couvertes'!E:E,D196)</f>
        <v>12</v>
      </c>
      <c r="K196">
        <f>SUMIF(Table2[Code Localité de couverture],Table5[[#This Row],[code_ons]],Table2[Nbre ménages])</f>
        <v>574</v>
      </c>
      <c r="L196" s="3">
        <v>2.7133333333333329</v>
      </c>
      <c r="M196" t="str">
        <f t="array" ref="M196">_xlfn.TEXTJOIN(", ",TRUE,IF(Table5[[#This Row],[code_ons]]='localités couvertes'!$E$2:$E$260,'localités couvertes'!$F$2:$F$260,""))</f>
        <v>Bamoira  2, Kidane Mahmoud, Kidane Nejah, Kidane 1, Ehel Samba, Ehel Boula, Ehel Blal, Elvedra Ehel Saleh, Bamoira  Elmedrassa</v>
      </c>
    </row>
    <row r="197" spans="1:13" x14ac:dyDescent="0.25">
      <c r="A197" t="s">
        <v>249</v>
      </c>
      <c r="B197" t="s">
        <v>250</v>
      </c>
      <c r="C197" t="s">
        <v>1058</v>
      </c>
      <c r="D197">
        <v>4305027</v>
      </c>
      <c r="E197" t="s">
        <v>1521</v>
      </c>
      <c r="F197" t="s">
        <v>70</v>
      </c>
      <c r="G197">
        <v>870</v>
      </c>
      <c r="H197">
        <v>15.553218282507</v>
      </c>
      <c r="I197">
        <v>-12.499337519672901</v>
      </c>
      <c r="J197">
        <f>COUNTIF('localités couvertes'!E:E,D197)</f>
        <v>2</v>
      </c>
      <c r="K197">
        <f>SUMIF(Table2[Code Localité de couverture],Table5[[#This Row],[code_ons]],Table2[Nbre ménages])</f>
        <v>118</v>
      </c>
      <c r="L197" s="3">
        <v>2.6550000000000002</v>
      </c>
      <c r="M197" t="str">
        <f t="array" ref="M197">_xlfn.TEXTJOIN(", ",TRUE,IF(Table5[[#This Row],[code_ons]]='localités couvertes'!$E$2:$E$260,'localités couvertes'!$F$2:$F$260,""))</f>
        <v/>
      </c>
    </row>
    <row r="198" spans="1:13" x14ac:dyDescent="0.25">
      <c r="A198" t="s">
        <v>249</v>
      </c>
      <c r="B198" t="s">
        <v>250</v>
      </c>
      <c r="C198" t="s">
        <v>1058</v>
      </c>
      <c r="D198">
        <v>4305015</v>
      </c>
      <c r="E198" t="s">
        <v>1523</v>
      </c>
      <c r="F198" t="s">
        <v>70</v>
      </c>
      <c r="G198">
        <v>280</v>
      </c>
      <c r="H198">
        <v>15.586153938278899</v>
      </c>
      <c r="I198">
        <v>-12.629001193063999</v>
      </c>
      <c r="J198">
        <f>COUNTIF('localités couvertes'!E:E,D198)</f>
        <v>2</v>
      </c>
      <c r="K198">
        <f>SUMIF(Table2[Code Localité de couverture],Table5[[#This Row],[code_ons]],Table2[Nbre ménages])</f>
        <v>76</v>
      </c>
      <c r="L198" s="3">
        <v>4.5150000000000006</v>
      </c>
      <c r="M198" t="str">
        <f t="array" ref="M198">_xlfn.TEXTJOIN(", ",TRUE,IF(Table5[[#This Row],[code_ons]]='localités couvertes'!$E$2:$E$260,'localités couvertes'!$F$2:$F$260,""))</f>
        <v/>
      </c>
    </row>
    <row r="199" spans="1:13" x14ac:dyDescent="0.25">
      <c r="A199" t="s">
        <v>249</v>
      </c>
      <c r="B199" t="s">
        <v>250</v>
      </c>
      <c r="C199" t="s">
        <v>1058</v>
      </c>
      <c r="D199">
        <v>4305006</v>
      </c>
      <c r="E199" t="s">
        <v>1072</v>
      </c>
      <c r="F199" t="s">
        <v>70</v>
      </c>
      <c r="G199">
        <v>300</v>
      </c>
      <c r="H199">
        <v>15.759857965902899</v>
      </c>
      <c r="I199">
        <v>-12.7139773055347</v>
      </c>
      <c r="J199">
        <f>COUNTIF('localités couvertes'!E:E,D199)</f>
        <v>6</v>
      </c>
      <c r="K199">
        <f>SUMIF(Table2[Code Localité de couverture],Table5[[#This Row],[code_ons]],Table2[Nbre ménages])</f>
        <v>434</v>
      </c>
      <c r="L199" s="3">
        <v>3.22</v>
      </c>
      <c r="M199" t="str">
        <f t="array" ref="M199">_xlfn.TEXTJOIN(", ",TRUE,IF(Table5[[#This Row],[code_ons]]='localités couvertes'!$E$2:$E$260,'localités couvertes'!$F$2:$F$260,""))</f>
        <v/>
      </c>
    </row>
    <row r="200" spans="1:13" x14ac:dyDescent="0.25">
      <c r="A200" t="s">
        <v>249</v>
      </c>
      <c r="B200" t="s">
        <v>250</v>
      </c>
      <c r="C200" t="s">
        <v>1058</v>
      </c>
      <c r="D200">
        <v>4305019</v>
      </c>
      <c r="E200" t="s">
        <v>1078</v>
      </c>
      <c r="F200" t="s">
        <v>70</v>
      </c>
      <c r="G200">
        <v>200</v>
      </c>
      <c r="H200">
        <v>15.767504344653799</v>
      </c>
      <c r="I200">
        <v>-12.639668201677001</v>
      </c>
      <c r="J200">
        <f>COUNTIF('localités couvertes'!E:E,D200)</f>
        <v>2</v>
      </c>
      <c r="K200">
        <f>SUMIF(Table2[Code Localité de couverture],Table5[[#This Row],[code_ons]],Table2[Nbre ménages])</f>
        <v>190</v>
      </c>
      <c r="L200" s="3">
        <v>1.9550000000000001</v>
      </c>
      <c r="M200" t="str">
        <f t="array" ref="M200">_xlfn.TEXTJOIN(", ",TRUE,IF(Table5[[#This Row],[code_ons]]='localités couvertes'!$E$2:$E$260,'localités couvertes'!$F$2:$F$260,""))</f>
        <v/>
      </c>
    </row>
    <row r="201" spans="1:13" x14ac:dyDescent="0.25">
      <c r="A201" t="s">
        <v>249</v>
      </c>
      <c r="B201" t="s">
        <v>250</v>
      </c>
      <c r="C201" t="s">
        <v>278</v>
      </c>
      <c r="D201">
        <v>4308032</v>
      </c>
      <c r="E201" t="s">
        <v>1088</v>
      </c>
      <c r="F201" t="s">
        <v>100</v>
      </c>
      <c r="G201">
        <v>250</v>
      </c>
      <c r="H201">
        <v>16.164954471429901</v>
      </c>
      <c r="I201">
        <v>-12.550494444762601</v>
      </c>
      <c r="J201">
        <f>COUNTIF('localités couvertes'!E:E,D201)</f>
        <v>0</v>
      </c>
      <c r="K201">
        <f>SUMIF(Table2[Code Localité de couverture],Table5[[#This Row],[code_ons]],Table2[Nbre ménages])</f>
        <v>0</v>
      </c>
      <c r="L201" s="3">
        <v>0</v>
      </c>
      <c r="M201" t="str">
        <f t="array" ref="M201">_xlfn.TEXTJOIN(", ",TRUE,IF(Table5[[#This Row],[code_ons]]='localités couvertes'!$E$2:$E$260,'localités couvertes'!$F$2:$F$260,""))</f>
        <v/>
      </c>
    </row>
    <row r="202" spans="1:13" x14ac:dyDescent="0.25">
      <c r="A202" t="s">
        <v>249</v>
      </c>
      <c r="B202" t="s">
        <v>250</v>
      </c>
      <c r="C202" t="s">
        <v>278</v>
      </c>
      <c r="D202">
        <v>4308029</v>
      </c>
      <c r="E202" t="s">
        <v>2632</v>
      </c>
      <c r="F202" t="s">
        <v>70</v>
      </c>
      <c r="G202">
        <v>400</v>
      </c>
      <c r="H202">
        <v>16.111003588000798</v>
      </c>
      <c r="I202">
        <v>-12.600901699294401</v>
      </c>
      <c r="J202">
        <f>COUNTIF('localités couvertes'!E:E,D202)</f>
        <v>5</v>
      </c>
      <c r="K202">
        <f>SUMIF(Table2[Code Localité de couverture],Table5[[#This Row],[code_ons]],Table2[Nbre ménages])</f>
        <v>293</v>
      </c>
      <c r="L202" s="3">
        <v>2.0840000000000005</v>
      </c>
      <c r="M202" t="str">
        <f t="array" ref="M202">_xlfn.TEXTJOIN(", ",TRUE,IF(Table5[[#This Row],[code_ons]]='localités couvertes'!$E$2:$E$260,'localités couvertes'!$F$2:$F$260,""))</f>
        <v/>
      </c>
    </row>
    <row r="203" spans="1:13" x14ac:dyDescent="0.25">
      <c r="A203" t="s">
        <v>249</v>
      </c>
      <c r="B203" t="s">
        <v>250</v>
      </c>
      <c r="C203" t="s">
        <v>278</v>
      </c>
      <c r="D203">
        <v>4308036</v>
      </c>
      <c r="E203" t="s">
        <v>279</v>
      </c>
      <c r="F203" t="s">
        <v>100</v>
      </c>
      <c r="G203">
        <v>200</v>
      </c>
      <c r="H203">
        <v>16.2464615814037</v>
      </c>
      <c r="I203">
        <v>-12.480247582693799</v>
      </c>
      <c r="J203">
        <f>COUNTIF('localités couvertes'!E:E,D203)</f>
        <v>5</v>
      </c>
      <c r="K203">
        <f>SUMIF(Table2[Code Localité de couverture],Table5[[#This Row],[code_ons]],Table2[Nbre ménages])</f>
        <v>348</v>
      </c>
      <c r="L203" s="3">
        <v>3.69</v>
      </c>
      <c r="M203" t="str">
        <f t="array" ref="M203">_xlfn.TEXTJOIN(", ",TRUE,IF(Table5[[#This Row],[code_ons]]='localités couvertes'!$E$2:$E$260,'localités couvertes'!$F$2:$F$260,""))</f>
        <v>Awlad Elhaj</v>
      </c>
    </row>
    <row r="204" spans="1:13" x14ac:dyDescent="0.25">
      <c r="A204" t="s">
        <v>249</v>
      </c>
      <c r="B204" t="s">
        <v>250</v>
      </c>
      <c r="C204" t="s">
        <v>278</v>
      </c>
      <c r="D204">
        <v>4308039</v>
      </c>
      <c r="E204" t="s">
        <v>315</v>
      </c>
      <c r="F204" t="s">
        <v>70</v>
      </c>
      <c r="G204">
        <v>486</v>
      </c>
      <c r="H204">
        <v>16.276464687326701</v>
      </c>
      <c r="I204">
        <v>-12.5827965216757</v>
      </c>
      <c r="J204">
        <f>COUNTIF('localités couvertes'!E:E,D204)</f>
        <v>4</v>
      </c>
      <c r="K204">
        <f>SUMIF(Table2[Code Localité de couverture],Table5[[#This Row],[code_ons]],Table2[Nbre ménages])</f>
        <v>107</v>
      </c>
      <c r="L204" s="3">
        <v>3.7350000000000003</v>
      </c>
      <c r="M204" t="str">
        <f t="array" ref="M204">_xlfn.TEXTJOIN(", ",TRUE,IF(Table5[[#This Row],[code_ons]]='localités couvertes'!$E$2:$E$260,'localités couvertes'!$F$2:$F$260,""))</f>
        <v/>
      </c>
    </row>
    <row r="205" spans="1:13" x14ac:dyDescent="0.25">
      <c r="A205" t="s">
        <v>249</v>
      </c>
      <c r="B205" t="s">
        <v>250</v>
      </c>
      <c r="C205" t="s">
        <v>278</v>
      </c>
      <c r="D205">
        <v>4308005</v>
      </c>
      <c r="E205" t="s">
        <v>1096</v>
      </c>
      <c r="F205" t="s">
        <v>70</v>
      </c>
      <c r="G205">
        <v>500</v>
      </c>
      <c r="H205">
        <v>16.3678334547762</v>
      </c>
      <c r="I205">
        <v>-12.4954734962639</v>
      </c>
      <c r="J205">
        <f>COUNTIF('localités couvertes'!E:E,D205)</f>
        <v>2</v>
      </c>
      <c r="K205">
        <f>SUMIF(Table2[Code Localité de couverture],Table5[[#This Row],[code_ons]],Table2[Nbre ménages])</f>
        <v>405</v>
      </c>
      <c r="L205" s="3">
        <v>1.48</v>
      </c>
      <c r="M205" t="str">
        <f t="array" ref="M205">_xlfn.TEXTJOIN(", ",TRUE,IF(Table5[[#This Row],[code_ons]]='localités couvertes'!$E$2:$E$260,'localités couvertes'!$F$2:$F$260,""))</f>
        <v/>
      </c>
    </row>
    <row r="206" spans="1:13" x14ac:dyDescent="0.25">
      <c r="A206" t="s">
        <v>249</v>
      </c>
      <c r="B206" t="s">
        <v>250</v>
      </c>
      <c r="C206" t="s">
        <v>278</v>
      </c>
      <c r="D206">
        <v>4308001</v>
      </c>
      <c r="E206" t="s">
        <v>1083</v>
      </c>
      <c r="F206" t="s">
        <v>70</v>
      </c>
      <c r="G206">
        <v>200</v>
      </c>
      <c r="H206">
        <v>16.068341584050199</v>
      </c>
      <c r="I206">
        <v>-12.5763344519996</v>
      </c>
      <c r="J206">
        <f>COUNTIF('localités couvertes'!E:E,D206)</f>
        <v>1</v>
      </c>
      <c r="K206">
        <f>SUMIF(Table2[Code Localité de couverture],Table5[[#This Row],[code_ons]],Table2[Nbre ménages])</f>
        <v>6</v>
      </c>
      <c r="L206" s="3">
        <v>4.78</v>
      </c>
      <c r="M206" t="str">
        <f t="array" ref="M206">_xlfn.TEXTJOIN(", ",TRUE,IF(Table5[[#This Row],[code_ons]]='localités couvertes'!$E$2:$E$260,'localités couvertes'!$F$2:$F$260,""))</f>
        <v/>
      </c>
    </row>
    <row r="207" spans="1:13" x14ac:dyDescent="0.25">
      <c r="A207" t="s">
        <v>249</v>
      </c>
      <c r="B207" t="s">
        <v>250</v>
      </c>
      <c r="C207" t="s">
        <v>250</v>
      </c>
      <c r="D207">
        <v>4301003</v>
      </c>
      <c r="E207" t="s">
        <v>1114</v>
      </c>
      <c r="F207" t="s">
        <v>70</v>
      </c>
      <c r="G207">
        <v>210</v>
      </c>
      <c r="H207">
        <v>16.000421631254099</v>
      </c>
      <c r="I207">
        <v>-12.577100557615999</v>
      </c>
      <c r="J207">
        <f>COUNTIF('localités couvertes'!E:E,D207)</f>
        <v>1</v>
      </c>
      <c r="K207">
        <f>SUMIF(Table2[Code Localité de couverture],Table5[[#This Row],[code_ons]],Table2[Nbre ménages])</f>
        <v>13</v>
      </c>
      <c r="L207" s="3">
        <v>4.7</v>
      </c>
      <c r="M207" t="str">
        <f t="array" ref="M207">_xlfn.TEXTJOIN(", ",TRUE,IF(Table5[[#This Row],[code_ons]]='localités couvertes'!$E$2:$E$260,'localités couvertes'!$F$2:$F$260,""))</f>
        <v/>
      </c>
    </row>
    <row r="208" spans="1:13" x14ac:dyDescent="0.25">
      <c r="A208" t="s">
        <v>249</v>
      </c>
      <c r="B208" t="s">
        <v>250</v>
      </c>
      <c r="C208" t="s">
        <v>250</v>
      </c>
      <c r="D208">
        <v>4301001</v>
      </c>
      <c r="E208" t="s">
        <v>1108</v>
      </c>
      <c r="F208" t="s">
        <v>100</v>
      </c>
      <c r="G208">
        <v>984</v>
      </c>
      <c r="H208">
        <v>16.010949537599299</v>
      </c>
      <c r="I208">
        <v>-12.5792553715587</v>
      </c>
      <c r="J208">
        <f>COUNTIF('localités couvertes'!E:E,D208)</f>
        <v>5</v>
      </c>
      <c r="K208">
        <f>SUMIF(Table2[Code Localité de couverture],Table5[[#This Row],[code_ons]],Table2[Nbre ménages])</f>
        <v>722</v>
      </c>
      <c r="L208" s="3">
        <v>2.8119999999999998</v>
      </c>
      <c r="M208" t="str">
        <f t="array" ref="M208">_xlfn.TEXTJOIN(", ",TRUE,IF(Table5[[#This Row],[code_ons]]='localités couvertes'!$E$2:$E$260,'localités couvertes'!$F$2:$F$260,""))</f>
        <v/>
      </c>
    </row>
    <row r="209" spans="1:13" x14ac:dyDescent="0.25">
      <c r="A209" t="s">
        <v>249</v>
      </c>
      <c r="B209" t="s">
        <v>250</v>
      </c>
      <c r="C209" t="s">
        <v>250</v>
      </c>
      <c r="D209">
        <v>4301015</v>
      </c>
      <c r="E209" t="s">
        <v>1098</v>
      </c>
      <c r="F209" t="s">
        <v>70</v>
      </c>
      <c r="G209">
        <v>250</v>
      </c>
      <c r="H209">
        <v>16.051985402952599</v>
      </c>
      <c r="I209">
        <v>-12.613632682924401</v>
      </c>
      <c r="J209">
        <f>COUNTIF('localités couvertes'!E:E,D209)</f>
        <v>3</v>
      </c>
      <c r="K209">
        <f>SUMIF(Table2[Code Localité de couverture],Table5[[#This Row],[code_ons]],Table2[Nbre ménages])</f>
        <v>46</v>
      </c>
      <c r="L209" s="3">
        <v>3.3266666666666667</v>
      </c>
      <c r="M209" t="str">
        <f t="array" ref="M209">_xlfn.TEXTJOIN(", ",TRUE,IF(Table5[[#This Row],[code_ons]]='localités couvertes'!$E$2:$E$260,'localités couvertes'!$F$2:$F$260,""))</f>
        <v/>
      </c>
    </row>
    <row r="210" spans="1:13" x14ac:dyDescent="0.25">
      <c r="A210" t="s">
        <v>249</v>
      </c>
      <c r="B210" t="s">
        <v>250</v>
      </c>
      <c r="C210" t="s">
        <v>1119</v>
      </c>
      <c r="D210">
        <v>4304007</v>
      </c>
      <c r="E210" t="s">
        <v>1123</v>
      </c>
      <c r="F210" t="s">
        <v>70</v>
      </c>
      <c r="G210">
        <v>300</v>
      </c>
      <c r="H210">
        <v>15.731966916426799</v>
      </c>
      <c r="I210">
        <v>-12.539963985804899</v>
      </c>
      <c r="J210">
        <f>COUNTIF('localités couvertes'!E:E,D210)</f>
        <v>4</v>
      </c>
      <c r="K210">
        <f>SUMIF(Table2[Code Localité de couverture],Table5[[#This Row],[code_ons]],Table2[Nbre ménages])</f>
        <v>265</v>
      </c>
      <c r="L210" s="3">
        <v>2.9875000000000003</v>
      </c>
      <c r="M210" t="str">
        <f t="array" ref="M210">_xlfn.TEXTJOIN(", ",TRUE,IF(Table5[[#This Row],[code_ons]]='localités couvertes'!$E$2:$E$260,'localités couvertes'!$F$2:$F$260,""))</f>
        <v/>
      </c>
    </row>
    <row r="211" spans="1:13" x14ac:dyDescent="0.25">
      <c r="A211" t="s">
        <v>249</v>
      </c>
      <c r="B211" t="s">
        <v>250</v>
      </c>
      <c r="C211" t="s">
        <v>1119</v>
      </c>
      <c r="D211">
        <v>4304018</v>
      </c>
      <c r="E211" t="s">
        <v>1130</v>
      </c>
      <c r="F211" t="s">
        <v>70</v>
      </c>
      <c r="G211">
        <v>300</v>
      </c>
      <c r="H211">
        <v>15.7107546084498</v>
      </c>
      <c r="I211">
        <v>-12.4226011192737</v>
      </c>
      <c r="J211">
        <f>COUNTIF('localités couvertes'!E:E,D211)</f>
        <v>0</v>
      </c>
      <c r="K211">
        <f>SUMIF(Table2[Code Localité de couverture],Table5[[#This Row],[code_ons]],Table2[Nbre ménages])</f>
        <v>0</v>
      </c>
      <c r="L211" s="3">
        <v>0</v>
      </c>
      <c r="M211" t="str">
        <f t="array" ref="M211">_xlfn.TEXTJOIN(", ",TRUE,IF(Table5[[#This Row],[code_ons]]='localités couvertes'!$E$2:$E$260,'localités couvertes'!$F$2:$F$260,""))</f>
        <v/>
      </c>
    </row>
    <row r="212" spans="1:13" x14ac:dyDescent="0.25">
      <c r="A212" t="s">
        <v>249</v>
      </c>
      <c r="B212" t="s">
        <v>250</v>
      </c>
      <c r="C212" t="s">
        <v>1119</v>
      </c>
      <c r="D212">
        <v>4304005</v>
      </c>
      <c r="E212" t="s">
        <v>1133</v>
      </c>
      <c r="F212" t="s">
        <v>70</v>
      </c>
      <c r="G212">
        <v>800</v>
      </c>
      <c r="H212">
        <v>15.7120031685726</v>
      </c>
      <c r="I212">
        <v>-12.498735505439999</v>
      </c>
      <c r="J212">
        <f>COUNTIF('localités couvertes'!E:E,D212)</f>
        <v>5</v>
      </c>
      <c r="K212">
        <f>SUMIF(Table2[Code Localité de couverture],Table5[[#This Row],[code_ons]],Table2[Nbre ménages])</f>
        <v>107</v>
      </c>
      <c r="L212" s="3">
        <v>4.3439999999999994</v>
      </c>
      <c r="M212" t="str">
        <f t="array" ref="M212">_xlfn.TEXTJOIN(", ",TRUE,IF(Table5[[#This Row],[code_ons]]='localités couvertes'!$E$2:$E$260,'localités couvertes'!$F$2:$F$260,""))</f>
        <v/>
      </c>
    </row>
    <row r="213" spans="1:13" x14ac:dyDescent="0.25">
      <c r="A213" t="s">
        <v>249</v>
      </c>
      <c r="B213" t="s">
        <v>250</v>
      </c>
      <c r="C213" t="s">
        <v>1119</v>
      </c>
      <c r="D213">
        <v>4304001</v>
      </c>
      <c r="E213" t="s">
        <v>1131</v>
      </c>
      <c r="F213" t="s">
        <v>70</v>
      </c>
      <c r="G213">
        <v>551</v>
      </c>
      <c r="H213">
        <v>15.7512871538921</v>
      </c>
      <c r="I213">
        <v>-12.481416310011801</v>
      </c>
      <c r="J213">
        <f>COUNTIF('localités couvertes'!E:E,D213)</f>
        <v>7</v>
      </c>
      <c r="K213">
        <f>SUMIF(Table2[Code Localité de couverture],Table5[[#This Row],[code_ons]],Table2[Nbre ménages])</f>
        <v>888</v>
      </c>
      <c r="L213" s="3">
        <v>3.8271428571428578</v>
      </c>
      <c r="M213" t="str">
        <f t="array" ref="M213">_xlfn.TEXTJOIN(", ",TRUE,IF(Table5[[#This Row],[code_ons]]='localités couvertes'!$E$2:$E$260,'localités couvertes'!$F$2:$F$260,""))</f>
        <v/>
      </c>
    </row>
    <row r="214" spans="1:13" x14ac:dyDescent="0.25">
      <c r="A214" t="s">
        <v>249</v>
      </c>
      <c r="B214" t="s">
        <v>250</v>
      </c>
      <c r="C214" t="s">
        <v>2661</v>
      </c>
      <c r="D214">
        <v>4303042</v>
      </c>
      <c r="E214" t="s">
        <v>1141</v>
      </c>
      <c r="F214" t="s">
        <v>100</v>
      </c>
      <c r="G214">
        <v>480</v>
      </c>
      <c r="H214">
        <v>15.7710441690717</v>
      </c>
      <c r="I214">
        <v>-12.2908488904341</v>
      </c>
      <c r="J214">
        <f>COUNTIF('localités couvertes'!E:E,D214)</f>
        <v>1</v>
      </c>
      <c r="K214">
        <f>SUMIF(Table2[Code Localité de couverture],Table5[[#This Row],[code_ons]],Table2[Nbre ménages])</f>
        <v>20</v>
      </c>
      <c r="L214" s="3">
        <v>2.89</v>
      </c>
      <c r="M214" t="str">
        <f t="array" ref="M214">_xlfn.TEXTJOIN(", ",TRUE,IF(Table5[[#This Row],[code_ons]]='localités couvertes'!$E$2:$E$260,'localités couvertes'!$F$2:$F$260,""))</f>
        <v/>
      </c>
    </row>
    <row r="215" spans="1:13" x14ac:dyDescent="0.25">
      <c r="A215" t="s">
        <v>249</v>
      </c>
      <c r="B215" t="s">
        <v>250</v>
      </c>
      <c r="C215" t="s">
        <v>2661</v>
      </c>
      <c r="D215">
        <v>4303001</v>
      </c>
      <c r="E215" t="s">
        <v>1149</v>
      </c>
      <c r="F215" t="s">
        <v>100</v>
      </c>
      <c r="G215">
        <v>350</v>
      </c>
      <c r="H215">
        <v>15.7507107217836</v>
      </c>
      <c r="I215">
        <v>-12.3729121576241</v>
      </c>
      <c r="J215">
        <f>COUNTIF('localités couvertes'!E:E,D215)</f>
        <v>1</v>
      </c>
      <c r="K215">
        <f>SUMIF(Table2[Code Localité de couverture],Table5[[#This Row],[code_ons]],Table2[Nbre ménages])</f>
        <v>16</v>
      </c>
      <c r="L215" s="3">
        <v>4.8499999999999996</v>
      </c>
      <c r="M215" t="str">
        <f t="array" ref="M215">_xlfn.TEXTJOIN(", ",TRUE,IF(Table5[[#This Row],[code_ons]]='localités couvertes'!$E$2:$E$260,'localités couvertes'!$F$2:$F$260,""))</f>
        <v/>
      </c>
    </row>
    <row r="216" spans="1:13" x14ac:dyDescent="0.25">
      <c r="A216" t="s">
        <v>249</v>
      </c>
      <c r="B216" t="s">
        <v>250</v>
      </c>
      <c r="C216" t="s">
        <v>2661</v>
      </c>
      <c r="D216">
        <v>4303012</v>
      </c>
      <c r="E216" t="s">
        <v>1152</v>
      </c>
      <c r="F216" t="s">
        <v>100</v>
      </c>
      <c r="G216">
        <v>350</v>
      </c>
      <c r="H216">
        <v>15.8961921264804</v>
      </c>
      <c r="I216">
        <v>-12.2763775504325</v>
      </c>
      <c r="J216">
        <f>COUNTIF('localités couvertes'!E:E,D216)</f>
        <v>10</v>
      </c>
      <c r="K216">
        <f>SUMIF(Table2[Code Localité de couverture],Table5[[#This Row],[code_ons]],Table2[Nbre ménages])</f>
        <v>365</v>
      </c>
      <c r="L216" s="3">
        <v>1.4810000000000003</v>
      </c>
      <c r="M216" t="str">
        <f t="array" ref="M216">_xlfn.TEXTJOIN(", ",TRUE,IF(Table5[[#This Row],[code_ons]]='localités couvertes'!$E$2:$E$260,'localités couvertes'!$F$2:$F$260,""))</f>
        <v/>
      </c>
    </row>
    <row r="217" spans="1:13" x14ac:dyDescent="0.25">
      <c r="A217" t="s">
        <v>249</v>
      </c>
      <c r="B217" t="s">
        <v>250</v>
      </c>
      <c r="C217" t="s">
        <v>2661</v>
      </c>
      <c r="D217">
        <v>4303003</v>
      </c>
      <c r="E217" t="s">
        <v>1143</v>
      </c>
      <c r="F217" t="s">
        <v>100</v>
      </c>
      <c r="G217">
        <v>700</v>
      </c>
      <c r="H217">
        <v>15.7598261417166</v>
      </c>
      <c r="I217">
        <v>-12.3364864912493</v>
      </c>
      <c r="J217">
        <f>COUNTIF('localités couvertes'!E:E,D217)</f>
        <v>4</v>
      </c>
      <c r="K217">
        <f>SUMIF(Table2[Code Localité de couverture],Table5[[#This Row],[code_ons]],Table2[Nbre ménages])</f>
        <v>552</v>
      </c>
      <c r="L217" s="3">
        <v>4.4624999999999995</v>
      </c>
      <c r="M217" t="str">
        <f t="array" ref="M217">_xlfn.TEXTJOIN(", ",TRUE,IF(Table5[[#This Row],[code_ons]]='localités couvertes'!$E$2:$E$260,'localités couvertes'!$F$2:$F$260,""))</f>
        <v/>
      </c>
    </row>
    <row r="218" spans="1:13" x14ac:dyDescent="0.25">
      <c r="A218" t="s">
        <v>249</v>
      </c>
      <c r="B218" t="s">
        <v>250</v>
      </c>
      <c r="C218" t="s">
        <v>274</v>
      </c>
      <c r="D218">
        <v>4302021</v>
      </c>
      <c r="E218" t="s">
        <v>2626</v>
      </c>
      <c r="F218" t="s">
        <v>70</v>
      </c>
      <c r="G218">
        <v>200</v>
      </c>
      <c r="H218">
        <v>16.2022456045366</v>
      </c>
      <c r="I218">
        <v>-12.2256315393763</v>
      </c>
      <c r="J218">
        <f>COUNTIF('localités couvertes'!E:E,D218)</f>
        <v>11</v>
      </c>
      <c r="K218">
        <f>SUMIF(Table2[Code Localité de couverture],Table5[[#This Row],[code_ons]],Table2[Nbre ménages])</f>
        <v>258</v>
      </c>
      <c r="L218" s="3">
        <v>2.7927272727272729</v>
      </c>
      <c r="M218" t="str">
        <f t="array" ref="M218">_xlfn.TEXTJOIN(", ",TRUE,IF(Table5[[#This Row],[code_ons]]='localités couvertes'!$E$2:$E$260,'localités couvertes'!$F$2:$F$260,""))</f>
        <v>Tina, Ehel Bleyil Teli, Mbeizira, Msab Zegueha, Ehel sidi Ali, Lekdeya, Samba Saguey</v>
      </c>
    </row>
    <row r="219" spans="1:13" x14ac:dyDescent="0.25">
      <c r="A219" t="s">
        <v>249</v>
      </c>
      <c r="B219" t="s">
        <v>250</v>
      </c>
      <c r="C219" t="s">
        <v>274</v>
      </c>
      <c r="D219">
        <v>4302037</v>
      </c>
      <c r="E219" t="s">
        <v>1170</v>
      </c>
      <c r="F219" t="s">
        <v>70</v>
      </c>
      <c r="G219">
        <v>507</v>
      </c>
      <c r="H219">
        <v>16.158251016118399</v>
      </c>
      <c r="I219">
        <v>-12.480569867874401</v>
      </c>
      <c r="J219">
        <f>COUNTIF('localités couvertes'!E:E,D219)</f>
        <v>17</v>
      </c>
      <c r="K219">
        <f>SUMIF(Table2[Code Localité de couverture],Table5[[#This Row],[code_ons]],Table2[Nbre ménages])</f>
        <v>1083</v>
      </c>
      <c r="L219" s="3">
        <v>2.1999999999999997</v>
      </c>
      <c r="M219" t="str">
        <f t="array" ref="M219">_xlfn.TEXTJOIN(", ",TRUE,IF(Table5[[#This Row],[code_ons]]='localités couvertes'!$E$2:$E$260,'localités couvertes'!$F$2:$F$260,""))</f>
        <v/>
      </c>
    </row>
    <row r="220" spans="1:13" x14ac:dyDescent="0.25">
      <c r="A220" t="s">
        <v>249</v>
      </c>
      <c r="B220" t="s">
        <v>250</v>
      </c>
      <c r="C220" t="s">
        <v>274</v>
      </c>
      <c r="D220">
        <v>4302039</v>
      </c>
      <c r="E220" t="s">
        <v>1080</v>
      </c>
      <c r="F220" t="s">
        <v>70</v>
      </c>
      <c r="G220">
        <v>305</v>
      </c>
      <c r="H220">
        <v>16.0631820883678</v>
      </c>
      <c r="I220">
        <v>-12.575234878674101</v>
      </c>
      <c r="J220">
        <f>COUNTIF('localités couvertes'!E:E,D220)</f>
        <v>14</v>
      </c>
      <c r="K220">
        <f>SUMIF(Table2[Code Localité de couverture],Table5[[#This Row],[code_ons]],Table2[Nbre ménages])</f>
        <v>1258</v>
      </c>
      <c r="L220" s="3">
        <v>3.5549999999999997</v>
      </c>
      <c r="M220" t="str">
        <f t="array" ref="M220">_xlfn.TEXTJOIN(", ",TRUE,IF(Table5[[#This Row],[code_ons]]='localités couvertes'!$E$2:$E$260,'localités couvertes'!$F$2:$F$260,""))</f>
        <v/>
      </c>
    </row>
    <row r="221" spans="1:13" x14ac:dyDescent="0.25">
      <c r="A221" t="s">
        <v>249</v>
      </c>
      <c r="B221" t="s">
        <v>250</v>
      </c>
      <c r="C221" t="s">
        <v>274</v>
      </c>
      <c r="D221">
        <v>4302028</v>
      </c>
      <c r="E221" t="s">
        <v>1177</v>
      </c>
      <c r="F221" t="s">
        <v>70</v>
      </c>
      <c r="G221">
        <v>200</v>
      </c>
      <c r="H221">
        <v>16.1167789854115</v>
      </c>
      <c r="I221">
        <v>-12.3897910623442</v>
      </c>
      <c r="J221">
        <f>COUNTIF('localités couvertes'!E:E,D221)</f>
        <v>2</v>
      </c>
      <c r="K221">
        <f>SUMIF(Table2[Code Localité de couverture],Table5[[#This Row],[code_ons]],Table2[Nbre ménages])</f>
        <v>161</v>
      </c>
      <c r="L221" s="3">
        <v>2.02</v>
      </c>
      <c r="M221" t="str">
        <f t="array" ref="M221">_xlfn.TEXTJOIN(", ",TRUE,IF(Table5[[#This Row],[code_ons]]='localités couvertes'!$E$2:$E$260,'localités couvertes'!$F$2:$F$260,""))</f>
        <v/>
      </c>
    </row>
    <row r="222" spans="1:13" x14ac:dyDescent="0.25">
      <c r="A222" t="s">
        <v>249</v>
      </c>
      <c r="B222" t="s">
        <v>250</v>
      </c>
      <c r="C222" t="s">
        <v>1179</v>
      </c>
      <c r="D222">
        <v>4306031</v>
      </c>
      <c r="E222" t="s">
        <v>1181</v>
      </c>
      <c r="F222" t="s">
        <v>70</v>
      </c>
      <c r="G222">
        <v>300</v>
      </c>
      <c r="H222">
        <v>16.126606508167299</v>
      </c>
      <c r="I222">
        <v>-12.7893791202863</v>
      </c>
      <c r="J222">
        <f>COUNTIF('localités couvertes'!E:E,D222)</f>
        <v>0</v>
      </c>
      <c r="K222">
        <f>SUMIF(Table2[Code Localité de couverture],Table5[[#This Row],[code_ons]],Table2[Nbre ménages])</f>
        <v>0</v>
      </c>
      <c r="L222" s="3">
        <v>0</v>
      </c>
      <c r="M222" t="str">
        <f t="array" ref="M222">_xlfn.TEXTJOIN(", ",TRUE,IF(Table5[[#This Row],[code_ons]]='localités couvertes'!$E$2:$E$260,'localités couvertes'!$F$2:$F$260,""))</f>
        <v/>
      </c>
    </row>
    <row r="223" spans="1:13" x14ac:dyDescent="0.25">
      <c r="A223" t="s">
        <v>249</v>
      </c>
      <c r="B223" t="s">
        <v>250</v>
      </c>
      <c r="C223" t="s">
        <v>1179</v>
      </c>
      <c r="D223">
        <v>4306030</v>
      </c>
      <c r="E223" t="s">
        <v>1182</v>
      </c>
      <c r="F223" t="s">
        <v>100</v>
      </c>
      <c r="G223">
        <v>900</v>
      </c>
      <c r="H223">
        <v>16.1162213957546</v>
      </c>
      <c r="I223">
        <v>-12.7850602921307</v>
      </c>
      <c r="J223">
        <f>COUNTIF('localités couvertes'!E:E,D223)</f>
        <v>0</v>
      </c>
      <c r="K223">
        <f>SUMIF(Table2[Code Localité de couverture],Table5[[#This Row],[code_ons]],Table2[Nbre ménages])</f>
        <v>0</v>
      </c>
      <c r="L223" s="3">
        <v>0</v>
      </c>
      <c r="M223" t="str">
        <f t="array" ref="M223">_xlfn.TEXTJOIN(", ",TRUE,IF(Table5[[#This Row],[code_ons]]='localités couvertes'!$E$2:$E$260,'localités couvertes'!$F$2:$F$260,""))</f>
        <v/>
      </c>
    </row>
    <row r="224" spans="1:13" x14ac:dyDescent="0.25">
      <c r="A224" t="s">
        <v>249</v>
      </c>
      <c r="B224" t="s">
        <v>250</v>
      </c>
      <c r="C224" t="s">
        <v>1179</v>
      </c>
      <c r="D224">
        <v>4306002</v>
      </c>
      <c r="E224" t="s">
        <v>120</v>
      </c>
      <c r="F224" t="s">
        <v>70</v>
      </c>
      <c r="G224">
        <v>250</v>
      </c>
      <c r="H224">
        <v>16.160245733405301</v>
      </c>
      <c r="I224">
        <v>-12.7554442387456</v>
      </c>
      <c r="J224">
        <f>COUNTIF('localités couvertes'!E:E,D224)</f>
        <v>0</v>
      </c>
      <c r="K224">
        <f>SUMIF(Table2[Code Localité de couverture],Table5[[#This Row],[code_ons]],Table2[Nbre ménages])</f>
        <v>0</v>
      </c>
      <c r="L224" s="3">
        <v>0</v>
      </c>
      <c r="M224" t="str">
        <f t="array" ref="M224">_xlfn.TEXTJOIN(", ",TRUE,IF(Table5[[#This Row],[code_ons]]='localités couvertes'!$E$2:$E$260,'localités couvertes'!$F$2:$F$260,""))</f>
        <v/>
      </c>
    </row>
    <row r="225" spans="1:13" x14ac:dyDescent="0.25">
      <c r="A225" t="s">
        <v>249</v>
      </c>
      <c r="B225" t="s">
        <v>250</v>
      </c>
      <c r="C225" t="s">
        <v>1179</v>
      </c>
      <c r="D225">
        <v>4306003</v>
      </c>
      <c r="E225" t="s">
        <v>1195</v>
      </c>
      <c r="F225" t="s">
        <v>100</v>
      </c>
      <c r="G225">
        <v>400</v>
      </c>
      <c r="H225">
        <v>16.1499706592029</v>
      </c>
      <c r="I225">
        <v>-12.7922177397099</v>
      </c>
      <c r="J225">
        <f>COUNTIF('localités couvertes'!E:E,D225)</f>
        <v>7</v>
      </c>
      <c r="K225">
        <f>SUMIF(Table2[Code Localité de couverture],Table5[[#This Row],[code_ons]],Table2[Nbre ménages])</f>
        <v>562</v>
      </c>
      <c r="L225" s="3">
        <v>3.4828571428571427</v>
      </c>
      <c r="M225" t="str">
        <f t="array" ref="M225">_xlfn.TEXTJOIN(", ",TRUE,IF(Table5[[#This Row],[code_ons]]='localités couvertes'!$E$2:$E$260,'localités couvertes'!$F$2:$F$260,""))</f>
        <v/>
      </c>
    </row>
    <row r="226" spans="1:13" x14ac:dyDescent="0.25">
      <c r="A226" t="s">
        <v>249</v>
      </c>
      <c r="B226" t="s">
        <v>250</v>
      </c>
      <c r="C226" t="s">
        <v>1179</v>
      </c>
      <c r="D226">
        <v>4306054</v>
      </c>
      <c r="E226" t="s">
        <v>1199</v>
      </c>
      <c r="F226" t="s">
        <v>70</v>
      </c>
      <c r="G226">
        <v>240</v>
      </c>
      <c r="H226">
        <v>15.9891102756959</v>
      </c>
      <c r="I226">
        <v>-12.7080939558947</v>
      </c>
      <c r="J226">
        <f>COUNTIF('localités couvertes'!E:E,D226)</f>
        <v>3</v>
      </c>
      <c r="K226">
        <f>SUMIF(Table2[Code Localité de couverture],Table5[[#This Row],[code_ons]],Table2[Nbre ménages])</f>
        <v>224</v>
      </c>
      <c r="L226" s="3">
        <v>1.9133333333333333</v>
      </c>
      <c r="M226" t="str">
        <f t="array" ref="M226">_xlfn.TEXTJOIN(", ",TRUE,IF(Table5[[#This Row],[code_ons]]='localités couvertes'!$E$2:$E$260,'localités couvertes'!$F$2:$F$260,""))</f>
        <v/>
      </c>
    </row>
    <row r="227" spans="1:13" x14ac:dyDescent="0.25">
      <c r="A227" t="s">
        <v>249</v>
      </c>
      <c r="B227" t="s">
        <v>250</v>
      </c>
      <c r="C227" t="s">
        <v>1179</v>
      </c>
      <c r="D227">
        <v>4306053</v>
      </c>
      <c r="E227" t="s">
        <v>2634</v>
      </c>
      <c r="F227" t="s">
        <v>70</v>
      </c>
      <c r="G227">
        <v>700</v>
      </c>
      <c r="H227">
        <v>16.040226346966801</v>
      </c>
      <c r="I227">
        <v>-12.730284404171099</v>
      </c>
      <c r="J227">
        <f>COUNTIF('localités couvertes'!E:E,D227)</f>
        <v>4</v>
      </c>
      <c r="K227">
        <f>SUMIF(Table2[Code Localité de couverture],Table5[[#This Row],[code_ons]],Table2[Nbre ménages])</f>
        <v>159</v>
      </c>
      <c r="L227" s="3">
        <v>2.5324999999999998</v>
      </c>
      <c r="M227" t="str">
        <f t="array" ref="M227">_xlfn.TEXTJOIN(", ",TRUE,IF(Table5[[#This Row],[code_ons]]='localités couvertes'!$E$2:$E$260,'localités couvertes'!$F$2:$F$260,""))</f>
        <v/>
      </c>
    </row>
    <row r="228" spans="1:13" x14ac:dyDescent="0.25">
      <c r="A228" t="s">
        <v>249</v>
      </c>
      <c r="B228" t="s">
        <v>250</v>
      </c>
      <c r="C228" t="s">
        <v>1179</v>
      </c>
      <c r="D228">
        <v>4306018</v>
      </c>
      <c r="E228" t="s">
        <v>1194</v>
      </c>
      <c r="F228" t="s">
        <v>100</v>
      </c>
      <c r="G228">
        <v>300</v>
      </c>
      <c r="H228">
        <v>16.142908751867498</v>
      </c>
      <c r="I228">
        <v>-12.737336643010799</v>
      </c>
      <c r="J228">
        <f>COUNTIF('localités couvertes'!E:E,D228)</f>
        <v>6</v>
      </c>
      <c r="K228">
        <f>SUMIF(Table2[Code Localité de couverture],Table5[[#This Row],[code_ons]],Table2[Nbre ménages])</f>
        <v>415</v>
      </c>
      <c r="L228" s="3">
        <v>2.7033333333333331</v>
      </c>
      <c r="M228" t="str">
        <f t="array" ref="M228">_xlfn.TEXTJOIN(", ",TRUE,IF(Table5[[#This Row],[code_ons]]='localités couvertes'!$E$2:$E$260,'localités couvertes'!$F$2:$F$260,""))</f>
        <v/>
      </c>
    </row>
    <row r="229" spans="1:13" x14ac:dyDescent="0.25">
      <c r="A229" t="s">
        <v>249</v>
      </c>
      <c r="B229" t="s">
        <v>250</v>
      </c>
      <c r="C229" t="s">
        <v>1179</v>
      </c>
      <c r="D229">
        <v>4306034</v>
      </c>
      <c r="E229" t="s">
        <v>1211</v>
      </c>
      <c r="F229" t="s">
        <v>100</v>
      </c>
      <c r="G229">
        <v>300</v>
      </c>
      <c r="H229">
        <v>16.079596833217298</v>
      </c>
      <c r="I229">
        <v>-12.837487510150901</v>
      </c>
      <c r="J229">
        <f>COUNTIF('localités couvertes'!E:E,D229)</f>
        <v>10</v>
      </c>
      <c r="K229">
        <f>SUMIF(Table2[Code Localité de couverture],Table5[[#This Row],[code_ons]],Table2[Nbre ménages])</f>
        <v>449</v>
      </c>
      <c r="L229" s="3">
        <v>3.1280000000000001</v>
      </c>
      <c r="M229" t="str">
        <f t="array" ref="M229">_xlfn.TEXTJOIN(", ",TRUE,IF(Table5[[#This Row],[code_ons]]='localités couvertes'!$E$2:$E$260,'localités couvertes'!$F$2:$F$260,""))</f>
        <v/>
      </c>
    </row>
    <row r="230" spans="1:13" x14ac:dyDescent="0.25">
      <c r="A230" t="s">
        <v>249</v>
      </c>
      <c r="B230" t="s">
        <v>250</v>
      </c>
      <c r="C230" t="s">
        <v>1179</v>
      </c>
      <c r="D230">
        <v>4306027</v>
      </c>
      <c r="E230" t="s">
        <v>1206</v>
      </c>
      <c r="F230" t="s">
        <v>100</v>
      </c>
      <c r="G230">
        <v>800</v>
      </c>
      <c r="H230">
        <v>16.087887631275802</v>
      </c>
      <c r="I230">
        <v>-12.7496225780981</v>
      </c>
      <c r="J230">
        <f>COUNTIF('localités couvertes'!E:E,D230)</f>
        <v>12</v>
      </c>
      <c r="K230">
        <f>SUMIF(Table2[Code Localité de couverture],Table5[[#This Row],[code_ons]],Table2[Nbre ménages])</f>
        <v>1001</v>
      </c>
      <c r="L230" s="3">
        <v>2.8416666666666668</v>
      </c>
      <c r="M230" t="str">
        <f t="array" ref="M230">_xlfn.TEXTJOIN(", ",TRUE,IF(Table5[[#This Row],[code_ons]]='localités couvertes'!$E$2:$E$260,'localités couvertes'!$F$2:$F$260,""))</f>
        <v/>
      </c>
    </row>
    <row r="231" spans="1:13" x14ac:dyDescent="0.25">
      <c r="A231" t="s">
        <v>249</v>
      </c>
      <c r="B231" t="s">
        <v>1035</v>
      </c>
      <c r="C231" t="s">
        <v>1069</v>
      </c>
      <c r="D231">
        <v>4204001</v>
      </c>
      <c r="E231" t="s">
        <v>1217</v>
      </c>
      <c r="F231" t="s">
        <v>70</v>
      </c>
      <c r="G231">
        <v>490</v>
      </c>
      <c r="H231">
        <v>15.6791486985185</v>
      </c>
      <c r="I231">
        <v>-12.7444080874074</v>
      </c>
      <c r="J231">
        <f>COUNTIF('localités couvertes'!E:E,D231)</f>
        <v>5</v>
      </c>
      <c r="K231">
        <f>SUMIF(Table2[Code Localité de couverture],Table5[[#This Row],[code_ons]],Table2[Nbre ménages])</f>
        <v>458</v>
      </c>
      <c r="L231" s="3">
        <v>2.8920000000000003</v>
      </c>
      <c r="M231" t="str">
        <f t="array" ref="M231">_xlfn.TEXTJOIN(", ",TRUE,IF(Table5[[#This Row],[code_ons]]='localités couvertes'!$E$2:$E$260,'localités couvertes'!$F$2:$F$260,""))</f>
        <v/>
      </c>
    </row>
    <row r="232" spans="1:13" x14ac:dyDescent="0.25">
      <c r="A232" t="s">
        <v>249</v>
      </c>
      <c r="B232" t="s">
        <v>1035</v>
      </c>
      <c r="C232" t="s">
        <v>1036</v>
      </c>
      <c r="D232">
        <v>4203001</v>
      </c>
      <c r="E232" t="s">
        <v>1222</v>
      </c>
      <c r="F232" t="s">
        <v>70</v>
      </c>
      <c r="G232">
        <v>697</v>
      </c>
      <c r="H232">
        <v>15.6023731308106</v>
      </c>
      <c r="I232">
        <v>-13.0900027959706</v>
      </c>
      <c r="J232">
        <f>COUNTIF('localités couvertes'!E:E,D232)</f>
        <v>1</v>
      </c>
      <c r="K232">
        <f>SUMIF(Table2[Code Localité de couverture],Table5[[#This Row],[code_ons]],Table2[Nbre ménages])</f>
        <v>50</v>
      </c>
      <c r="L232" s="3">
        <v>3.22</v>
      </c>
      <c r="M232" t="str">
        <f t="array" ref="M232">_xlfn.TEXTJOIN(", ",TRUE,IF(Table5[[#This Row],[code_ons]]='localités couvertes'!$E$2:$E$260,'localités couvertes'!$F$2:$F$260,""))</f>
        <v/>
      </c>
    </row>
    <row r="233" spans="1:13" x14ac:dyDescent="0.25">
      <c r="A233" t="s">
        <v>249</v>
      </c>
      <c r="B233" t="s">
        <v>1035</v>
      </c>
      <c r="C233" t="s">
        <v>1036</v>
      </c>
      <c r="D233">
        <v>4203002</v>
      </c>
      <c r="E233" t="s">
        <v>1226</v>
      </c>
      <c r="F233" t="s">
        <v>70</v>
      </c>
      <c r="G233">
        <v>250</v>
      </c>
      <c r="H233">
        <v>15.5770068692454</v>
      </c>
      <c r="I233">
        <v>-13.0772532934587</v>
      </c>
      <c r="J233">
        <f>COUNTIF('localités couvertes'!E:E,D233)</f>
        <v>4</v>
      </c>
      <c r="K233">
        <f>SUMIF(Table2[Code Localité de couverture],Table5[[#This Row],[code_ons]],Table2[Nbre ménages])</f>
        <v>200</v>
      </c>
      <c r="L233" s="3">
        <v>1.665</v>
      </c>
      <c r="M233" t="str">
        <f t="array" ref="M233">_xlfn.TEXTJOIN(", ",TRUE,IF(Table5[[#This Row],[code_ons]]='localités couvertes'!$E$2:$E$260,'localités couvertes'!$F$2:$F$260,""))</f>
        <v/>
      </c>
    </row>
    <row r="234" spans="1:13" x14ac:dyDescent="0.25">
      <c r="A234" t="s">
        <v>249</v>
      </c>
      <c r="B234" t="s">
        <v>1035</v>
      </c>
      <c r="C234" t="s">
        <v>1230</v>
      </c>
      <c r="D234">
        <v>4202001</v>
      </c>
      <c r="E234" t="s">
        <v>1231</v>
      </c>
      <c r="F234" t="s">
        <v>70</v>
      </c>
      <c r="G234">
        <v>318</v>
      </c>
      <c r="H234">
        <v>15.548598423239399</v>
      </c>
      <c r="I234">
        <v>-13.0347565014085</v>
      </c>
      <c r="J234">
        <f>COUNTIF('localités couvertes'!E:E,D234)</f>
        <v>4</v>
      </c>
      <c r="K234">
        <f>SUMIF(Table2[Code Localité de couverture],Table5[[#This Row],[code_ons]],Table2[Nbre ménages])</f>
        <v>324</v>
      </c>
      <c r="L234" s="3">
        <v>4.0625</v>
      </c>
      <c r="M234" t="str">
        <f t="array" ref="M234">_xlfn.TEXTJOIN(", ",TRUE,IF(Table5[[#This Row],[code_ons]]='localités couvertes'!$E$2:$E$260,'localités couvertes'!$F$2:$F$260,""))</f>
        <v/>
      </c>
    </row>
    <row r="235" spans="1:13" x14ac:dyDescent="0.25">
      <c r="A235" t="s">
        <v>249</v>
      </c>
      <c r="B235" t="s">
        <v>1035</v>
      </c>
      <c r="C235" t="s">
        <v>1230</v>
      </c>
      <c r="D235">
        <v>4202014</v>
      </c>
      <c r="E235" t="s">
        <v>1236</v>
      </c>
      <c r="F235" t="s">
        <v>70</v>
      </c>
      <c r="G235">
        <v>260</v>
      </c>
      <c r="H235">
        <v>15.516511596610201</v>
      </c>
      <c r="I235">
        <v>-12.9760891737288</v>
      </c>
      <c r="J235">
        <f>COUNTIF('localités couvertes'!E:E,D235)</f>
        <v>8</v>
      </c>
      <c r="K235">
        <f>SUMIF(Table2[Code Localité de couverture],Table5[[#This Row],[code_ons]],Table2[Nbre ménages])</f>
        <v>571</v>
      </c>
      <c r="L235" s="3">
        <v>3.0587499999999999</v>
      </c>
      <c r="M235" t="str">
        <f t="array" ref="M235">_xlfn.TEXTJOIN(", ",TRUE,IF(Table5[[#This Row],[code_ons]]='localités couvertes'!$E$2:$E$260,'localités couvertes'!$F$2:$F$260,""))</f>
        <v/>
      </c>
    </row>
    <row r="236" spans="1:13" x14ac:dyDescent="0.25">
      <c r="A236" t="s">
        <v>249</v>
      </c>
      <c r="B236" t="s">
        <v>1035</v>
      </c>
      <c r="C236" t="s">
        <v>1035</v>
      </c>
      <c r="D236">
        <v>4201001</v>
      </c>
      <c r="E236" t="s">
        <v>1035</v>
      </c>
      <c r="F236" t="s">
        <v>70</v>
      </c>
      <c r="G236">
        <v>201</v>
      </c>
      <c r="H236">
        <v>15.512794914886999</v>
      </c>
      <c r="I236">
        <v>-12.8492501359322</v>
      </c>
      <c r="J236">
        <f>COUNTIF('localités couvertes'!E:E,D236)</f>
        <v>7</v>
      </c>
      <c r="K236">
        <f>SUMIF(Table2[Code Localité de couverture],Table5[[#This Row],[code_ons]],Table2[Nbre ménages])</f>
        <v>1345</v>
      </c>
      <c r="L236" s="3">
        <v>2.9142857142857141</v>
      </c>
      <c r="M236" t="str">
        <f t="array" ref="M236">_xlfn.TEXTJOIN(", ",TRUE,IF(Table5[[#This Row],[code_ons]]='localités couvertes'!$E$2:$E$260,'localités couvertes'!$F$2:$F$260,""))</f>
        <v/>
      </c>
    </row>
    <row r="237" spans="1:13" x14ac:dyDescent="0.25">
      <c r="A237" t="s">
        <v>249</v>
      </c>
      <c r="B237" t="s">
        <v>1035</v>
      </c>
      <c r="C237" t="s">
        <v>1246</v>
      </c>
      <c r="D237">
        <v>4207001</v>
      </c>
      <c r="E237" t="s">
        <v>1246</v>
      </c>
      <c r="F237" t="s">
        <v>70</v>
      </c>
      <c r="G237">
        <v>668</v>
      </c>
      <c r="H237">
        <v>15.208968280666699</v>
      </c>
      <c r="I237">
        <v>-12.7902101665556</v>
      </c>
      <c r="J237">
        <f>COUNTIF('localités couvertes'!E:E,D237)</f>
        <v>5</v>
      </c>
      <c r="K237">
        <f>SUMIF(Table2[Code Localité de couverture],Table5[[#This Row],[code_ons]],Table2[Nbre ménages])</f>
        <v>554</v>
      </c>
      <c r="L237" s="3">
        <v>2.1919999999999997</v>
      </c>
      <c r="M237" t="str">
        <f t="array" ref="M237">_xlfn.TEXTJOIN(", ",TRUE,IF(Table5[[#This Row],[code_ons]]='localités couvertes'!$E$2:$E$260,'localités couvertes'!$F$2:$F$260,""))</f>
        <v/>
      </c>
    </row>
    <row r="238" spans="1:13" x14ac:dyDescent="0.25">
      <c r="A238" t="s">
        <v>249</v>
      </c>
      <c r="B238" t="s">
        <v>1035</v>
      </c>
      <c r="C238" t="s">
        <v>1252</v>
      </c>
      <c r="D238">
        <v>4206003</v>
      </c>
      <c r="E238" t="s">
        <v>1252</v>
      </c>
      <c r="F238" t="s">
        <v>70</v>
      </c>
      <c r="G238">
        <v>260</v>
      </c>
      <c r="H238">
        <v>15.3398160172384</v>
      </c>
      <c r="I238">
        <v>-12.822216270816201</v>
      </c>
      <c r="J238">
        <f>COUNTIF('localités couvertes'!E:E,D238)</f>
        <v>2</v>
      </c>
      <c r="K238">
        <f>SUMIF(Table2[Code Localité de couverture],Table5[[#This Row],[code_ons]],Table2[Nbre ménages])</f>
        <v>388</v>
      </c>
      <c r="L238" s="3">
        <v>2.5049999999999999</v>
      </c>
      <c r="M238" t="str">
        <f t="array" ref="M238">_xlfn.TEXTJOIN(", ",TRUE,IF(Table5[[#This Row],[code_ons]]='localités couvertes'!$E$2:$E$260,'localités couvertes'!$F$2:$F$260,""))</f>
        <v/>
      </c>
    </row>
    <row r="239" spans="1:13" x14ac:dyDescent="0.25">
      <c r="A239" t="s">
        <v>249</v>
      </c>
      <c r="B239" t="s">
        <v>1035</v>
      </c>
      <c r="C239" t="s">
        <v>1254</v>
      </c>
      <c r="D239">
        <v>4208004</v>
      </c>
      <c r="E239" t="s">
        <v>1258</v>
      </c>
      <c r="F239" t="s">
        <v>70</v>
      </c>
      <c r="G239">
        <v>208</v>
      </c>
      <c r="H239">
        <v>15.3402178780107</v>
      </c>
      <c r="I239">
        <v>-12.8987029074517</v>
      </c>
      <c r="J239">
        <f>COUNTIF('localités couvertes'!E:E,D239)</f>
        <v>1</v>
      </c>
      <c r="K239">
        <f>SUMIF(Table2[Code Localité de couverture],Table5[[#This Row],[code_ons]],Table2[Nbre ménages])</f>
        <v>0</v>
      </c>
      <c r="L239" s="3">
        <v>4.4800000000000004</v>
      </c>
      <c r="M239" t="str">
        <f t="array" ref="M239">_xlfn.TEXTJOIN(", ",TRUE,IF(Table5[[#This Row],[code_ons]]='localités couvertes'!$E$2:$E$260,'localités couvertes'!$F$2:$F$260,""))</f>
        <v/>
      </c>
    </row>
    <row r="240" spans="1:13" x14ac:dyDescent="0.25">
      <c r="A240" t="s">
        <v>249</v>
      </c>
      <c r="B240" t="s">
        <v>1035</v>
      </c>
      <c r="C240" t="s">
        <v>1254</v>
      </c>
      <c r="D240">
        <v>4208002</v>
      </c>
      <c r="E240" t="s">
        <v>1262</v>
      </c>
      <c r="F240" t="s">
        <v>70</v>
      </c>
      <c r="G240">
        <v>500</v>
      </c>
      <c r="H240">
        <v>15.3322400229185</v>
      </c>
      <c r="I240">
        <v>-12.8749518269407</v>
      </c>
      <c r="J240">
        <f>COUNTIF('localités couvertes'!E:E,D240)</f>
        <v>7</v>
      </c>
      <c r="K240">
        <f>SUMIF(Table2[Code Localité de couverture],Table5[[#This Row],[code_ons]],Table2[Nbre ménages])</f>
        <v>785</v>
      </c>
      <c r="L240" s="3">
        <v>1.39</v>
      </c>
      <c r="M240" t="str">
        <f t="array" ref="M240">_xlfn.TEXTJOIN(", ",TRUE,IF(Table5[[#This Row],[code_ons]]='localités couvertes'!$E$2:$E$260,'localités couvertes'!$F$2:$F$260,""))</f>
        <v/>
      </c>
    </row>
    <row r="241" spans="1:13" x14ac:dyDescent="0.25">
      <c r="A241" t="s">
        <v>249</v>
      </c>
      <c r="B241" t="s">
        <v>689</v>
      </c>
      <c r="C241" t="s">
        <v>1010</v>
      </c>
      <c r="D241">
        <v>4405029</v>
      </c>
      <c r="E241" t="s">
        <v>1268</v>
      </c>
      <c r="F241" t="s">
        <v>70</v>
      </c>
      <c r="G241">
        <v>266</v>
      </c>
      <c r="H241">
        <v>16.339421208884701</v>
      </c>
      <c r="I241">
        <v>-12.9105805711353</v>
      </c>
      <c r="J241">
        <f>COUNTIF('localités couvertes'!E:E,D241)</f>
        <v>12</v>
      </c>
      <c r="K241">
        <f>SUMIF(Table2[Code Localité de couverture],Table5[[#This Row],[code_ons]],Table2[Nbre ménages])</f>
        <v>904</v>
      </c>
      <c r="L241" s="3">
        <v>2.8958333333333335</v>
      </c>
      <c r="M241" t="str">
        <f t="array" ref="M241">_xlfn.TEXTJOIN(", ",TRUE,IF(Table5[[#This Row],[code_ons]]='localités couvertes'!$E$2:$E$260,'localités couvertes'!$F$2:$F$260,""))</f>
        <v/>
      </c>
    </row>
    <row r="242" spans="1:13" x14ac:dyDescent="0.25">
      <c r="A242" t="s">
        <v>249</v>
      </c>
      <c r="B242" t="s">
        <v>689</v>
      </c>
      <c r="C242" t="s">
        <v>1276</v>
      </c>
      <c r="D242">
        <v>4402010</v>
      </c>
      <c r="E242" t="s">
        <v>1311</v>
      </c>
      <c r="F242" t="s">
        <v>70</v>
      </c>
      <c r="G242">
        <v>250</v>
      </c>
      <c r="H242">
        <v>16.476493164749499</v>
      </c>
      <c r="I242">
        <v>-13.013378429209601</v>
      </c>
      <c r="J242">
        <f>COUNTIF('localités couvertes'!E:E,D242)</f>
        <v>1</v>
      </c>
      <c r="K242">
        <f>SUMIF(Table2[Code Localité de couverture],Table5[[#This Row],[code_ons]],Table2[Nbre ménages])</f>
        <v>70</v>
      </c>
      <c r="L242" s="3">
        <v>1.3</v>
      </c>
      <c r="M242" t="str">
        <f t="array" ref="M242">_xlfn.TEXTJOIN(", ",TRUE,IF(Table5[[#This Row],[code_ons]]='localités couvertes'!$E$2:$E$260,'localités couvertes'!$F$2:$F$260,""))</f>
        <v/>
      </c>
    </row>
    <row r="243" spans="1:13" x14ac:dyDescent="0.25">
      <c r="A243" t="s">
        <v>249</v>
      </c>
      <c r="B243" t="s">
        <v>689</v>
      </c>
      <c r="C243" t="s">
        <v>1276</v>
      </c>
      <c r="D243">
        <v>4402004</v>
      </c>
      <c r="E243" t="s">
        <v>238</v>
      </c>
      <c r="F243" t="s">
        <v>70</v>
      </c>
      <c r="G243">
        <v>230</v>
      </c>
      <c r="H243">
        <v>16.5308775524332</v>
      </c>
      <c r="I243">
        <v>-13.012018430602801</v>
      </c>
      <c r="J243">
        <f>COUNTIF('localités couvertes'!E:E,D243)</f>
        <v>8</v>
      </c>
      <c r="K243">
        <f>SUMIF(Table2[Code Localité de couverture],Table5[[#This Row],[code_ons]],Table2[Nbre ménages])</f>
        <v>773</v>
      </c>
      <c r="L243" s="3">
        <v>3.1637499999999998</v>
      </c>
      <c r="M243" t="str">
        <f t="array" ref="M243">_xlfn.TEXTJOIN(", ",TRUE,IF(Table5[[#This Row],[code_ons]]='localités couvertes'!$E$2:$E$260,'localités couvertes'!$F$2:$F$260,""))</f>
        <v/>
      </c>
    </row>
    <row r="244" spans="1:13" x14ac:dyDescent="0.25">
      <c r="A244" t="s">
        <v>249</v>
      </c>
      <c r="B244" t="s">
        <v>689</v>
      </c>
      <c r="C244" t="s">
        <v>1263</v>
      </c>
      <c r="D244">
        <v>4403023</v>
      </c>
      <c r="E244" t="s">
        <v>1292</v>
      </c>
      <c r="F244" t="s">
        <v>70</v>
      </c>
      <c r="G244">
        <v>200</v>
      </c>
      <c r="H244">
        <v>16.4329192670289</v>
      </c>
      <c r="I244">
        <v>-12.890435543850799</v>
      </c>
      <c r="J244">
        <f>COUNTIF('localités couvertes'!E:E,D244)</f>
        <v>2</v>
      </c>
      <c r="K244">
        <f>SUMIF(Table2[Code Localité de couverture],Table5[[#This Row],[code_ons]],Table2[Nbre ménages])</f>
        <v>130</v>
      </c>
      <c r="L244" s="3">
        <v>3.71</v>
      </c>
      <c r="M244" t="str">
        <f t="array" ref="M244">_xlfn.TEXTJOIN(", ",TRUE,IF(Table5[[#This Row],[code_ons]]='localités couvertes'!$E$2:$E$260,'localités couvertes'!$F$2:$F$260,""))</f>
        <v/>
      </c>
    </row>
    <row r="245" spans="1:13" x14ac:dyDescent="0.25">
      <c r="A245" t="s">
        <v>249</v>
      </c>
      <c r="B245" t="s">
        <v>689</v>
      </c>
      <c r="C245" t="s">
        <v>1263</v>
      </c>
      <c r="D245">
        <v>4403035</v>
      </c>
      <c r="E245" t="s">
        <v>1303</v>
      </c>
      <c r="F245" t="s">
        <v>70</v>
      </c>
      <c r="G245">
        <v>250</v>
      </c>
      <c r="H245">
        <v>16.421627875728898</v>
      </c>
      <c r="I245">
        <v>-13.010773185985</v>
      </c>
      <c r="J245">
        <f>COUNTIF('localités couvertes'!E:E,D245)</f>
        <v>4</v>
      </c>
      <c r="K245">
        <f>SUMIF(Table2[Code Localité de couverture],Table5[[#This Row],[code_ons]],Table2[Nbre ménages])</f>
        <v>109</v>
      </c>
      <c r="L245" s="3">
        <v>1.73</v>
      </c>
      <c r="M245" t="str">
        <f t="array" ref="M245">_xlfn.TEXTJOIN(", ",TRUE,IF(Table5[[#This Row],[code_ons]]='localités couvertes'!$E$2:$E$260,'localités couvertes'!$F$2:$F$260,""))</f>
        <v/>
      </c>
    </row>
    <row r="246" spans="1:13" x14ac:dyDescent="0.25">
      <c r="A246" t="s">
        <v>249</v>
      </c>
      <c r="B246" t="s">
        <v>689</v>
      </c>
      <c r="C246" t="s">
        <v>1263</v>
      </c>
      <c r="D246">
        <v>4403032</v>
      </c>
      <c r="E246" t="s">
        <v>1293</v>
      </c>
      <c r="F246" t="s">
        <v>70</v>
      </c>
      <c r="G246">
        <v>260</v>
      </c>
      <c r="H246">
        <v>16.410048824987101</v>
      </c>
      <c r="I246">
        <v>-12.9536595921189</v>
      </c>
      <c r="J246">
        <f>COUNTIF('localités couvertes'!E:E,D246)</f>
        <v>7</v>
      </c>
      <c r="K246">
        <f>SUMIF(Table2[Code Localité de couverture],Table5[[#This Row],[code_ons]],Table2[Nbre ménages])</f>
        <v>260</v>
      </c>
      <c r="L246" s="3">
        <v>1.6400000000000001</v>
      </c>
      <c r="M246" t="str">
        <f t="array" ref="M246">_xlfn.TEXTJOIN(", ",TRUE,IF(Table5[[#This Row],[code_ons]]='localités couvertes'!$E$2:$E$260,'localités couvertes'!$F$2:$F$260,""))</f>
        <v/>
      </c>
    </row>
    <row r="247" spans="1:13" x14ac:dyDescent="0.25">
      <c r="A247" t="s">
        <v>249</v>
      </c>
      <c r="B247" t="s">
        <v>689</v>
      </c>
      <c r="C247" t="s">
        <v>1263</v>
      </c>
      <c r="D247">
        <v>4403014</v>
      </c>
      <c r="E247" t="s">
        <v>1280</v>
      </c>
      <c r="F247" t="s">
        <v>70</v>
      </c>
      <c r="G247">
        <v>225</v>
      </c>
      <c r="H247">
        <v>16.460603095160501</v>
      </c>
      <c r="I247">
        <v>-12.963271811572699</v>
      </c>
      <c r="J247">
        <f>COUNTIF('localités couvertes'!E:E,D247)</f>
        <v>16</v>
      </c>
      <c r="K247">
        <f>SUMIF(Table2[Code Localité de couverture],Table5[[#This Row],[code_ons]],Table2[Nbre ménages])</f>
        <v>1200</v>
      </c>
      <c r="L247" s="3">
        <v>3.8050000000000002</v>
      </c>
      <c r="M247" t="str">
        <f t="array" ref="M247">_xlfn.TEXTJOIN(", ",TRUE,IF(Table5[[#This Row],[code_ons]]='localités couvertes'!$E$2:$E$260,'localités couvertes'!$F$2:$F$260,""))</f>
        <v/>
      </c>
    </row>
    <row r="248" spans="1:13" x14ac:dyDescent="0.25">
      <c r="A248" t="s">
        <v>249</v>
      </c>
      <c r="B248" t="s">
        <v>689</v>
      </c>
      <c r="C248" t="s">
        <v>1263</v>
      </c>
      <c r="D248">
        <v>4403012</v>
      </c>
      <c r="E248" t="s">
        <v>1315</v>
      </c>
      <c r="F248" t="s">
        <v>70</v>
      </c>
      <c r="G248">
        <v>450</v>
      </c>
      <c r="H248">
        <v>16.4954341630268</v>
      </c>
      <c r="I248">
        <v>-12.9516995734558</v>
      </c>
      <c r="J248">
        <f>COUNTIF('localités couvertes'!E:E,D248)</f>
        <v>3</v>
      </c>
      <c r="K248">
        <f>SUMIF(Table2[Code Localité de couverture],Table5[[#This Row],[code_ons]],Table2[Nbre ménages])</f>
        <v>225</v>
      </c>
      <c r="L248" s="3">
        <v>4.1633333333333331</v>
      </c>
      <c r="M248" t="str">
        <f t="array" ref="M248">_xlfn.TEXTJOIN(", ",TRUE,IF(Table5[[#This Row],[code_ons]]='localités couvertes'!$E$2:$E$260,'localités couvertes'!$F$2:$F$260,""))</f>
        <v/>
      </c>
    </row>
    <row r="249" spans="1:13" x14ac:dyDescent="0.25">
      <c r="A249" t="s">
        <v>249</v>
      </c>
      <c r="B249" t="s">
        <v>689</v>
      </c>
      <c r="C249" t="s">
        <v>1263</v>
      </c>
      <c r="D249">
        <v>4403021</v>
      </c>
      <c r="E249" t="s">
        <v>1291</v>
      </c>
      <c r="F249" t="s">
        <v>70</v>
      </c>
      <c r="G249">
        <v>250</v>
      </c>
      <c r="H249">
        <v>16.4540221371565</v>
      </c>
      <c r="I249">
        <v>-12.8913868853992</v>
      </c>
      <c r="J249">
        <f>COUNTIF('localités couvertes'!E:E,D249)</f>
        <v>8</v>
      </c>
      <c r="K249">
        <f>SUMIF(Table2[Code Localité de couverture],Table5[[#This Row],[code_ons]],Table2[Nbre ménages])</f>
        <v>458</v>
      </c>
      <c r="L249" s="3">
        <v>2.5337500000000004</v>
      </c>
      <c r="M249" t="str">
        <f t="array" ref="M249">_xlfn.TEXTJOIN(", ",TRUE,IF(Table5[[#This Row],[code_ons]]='localités couvertes'!$E$2:$E$260,'localités couvertes'!$F$2:$F$260,""))</f>
        <v/>
      </c>
    </row>
    <row r="250" spans="1:13" x14ac:dyDescent="0.25">
      <c r="A250" t="s">
        <v>249</v>
      </c>
      <c r="B250" t="s">
        <v>689</v>
      </c>
      <c r="C250" t="s">
        <v>1263</v>
      </c>
      <c r="D250">
        <v>4403010</v>
      </c>
      <c r="E250" t="s">
        <v>1327</v>
      </c>
      <c r="F250" t="s">
        <v>70</v>
      </c>
      <c r="G250">
        <v>200</v>
      </c>
      <c r="H250">
        <v>16.505332525423501</v>
      </c>
      <c r="I250">
        <v>-12.928923120530699</v>
      </c>
      <c r="J250">
        <f>COUNTIF('localités couvertes'!E:E,D250)</f>
        <v>11</v>
      </c>
      <c r="K250">
        <f>SUMIF(Table2[Code Localité de couverture],Table5[[#This Row],[code_ons]],Table2[Nbre ménages])</f>
        <v>244</v>
      </c>
      <c r="L250" s="3">
        <v>3.2609090909090912</v>
      </c>
      <c r="M250" t="str">
        <f t="array" ref="M250">_xlfn.TEXTJOIN(", ",TRUE,IF(Table5[[#This Row],[code_ons]]='localités couvertes'!$E$2:$E$260,'localités couvertes'!$F$2:$F$260,""))</f>
        <v/>
      </c>
    </row>
    <row r="251" spans="1:13" x14ac:dyDescent="0.25">
      <c r="A251" t="s">
        <v>249</v>
      </c>
      <c r="B251" t="s">
        <v>689</v>
      </c>
      <c r="C251" t="s">
        <v>261</v>
      </c>
      <c r="D251">
        <v>4404005</v>
      </c>
      <c r="E251" t="s">
        <v>1337</v>
      </c>
      <c r="F251" t="s">
        <v>70</v>
      </c>
      <c r="G251">
        <v>300</v>
      </c>
      <c r="H251">
        <v>16.580363301066001</v>
      </c>
      <c r="I251">
        <v>-12.861867402903201</v>
      </c>
      <c r="J251">
        <f>COUNTIF('localités couvertes'!E:E,D251)</f>
        <v>5</v>
      </c>
      <c r="K251">
        <f>SUMIF(Table2[Code Localité de couverture],Table5[[#This Row],[code_ons]],Table2[Nbre ménages])</f>
        <v>197</v>
      </c>
      <c r="L251" s="3">
        <v>2.0280000000000005</v>
      </c>
      <c r="M251" t="str">
        <f t="array" ref="M251">_xlfn.TEXTJOIN(", ",TRUE,IF(Table5[[#This Row],[code_ons]]='localités couvertes'!$E$2:$E$260,'localités couvertes'!$F$2:$F$260,""))</f>
        <v/>
      </c>
    </row>
    <row r="252" spans="1:13" x14ac:dyDescent="0.25">
      <c r="A252" t="s">
        <v>249</v>
      </c>
      <c r="B252" t="s">
        <v>689</v>
      </c>
      <c r="C252" t="s">
        <v>261</v>
      </c>
      <c r="D252">
        <v>4404021</v>
      </c>
      <c r="E252" t="s">
        <v>1345</v>
      </c>
      <c r="F252" t="s">
        <v>70</v>
      </c>
      <c r="G252">
        <v>225</v>
      </c>
      <c r="H252">
        <v>16.4882285120696</v>
      </c>
      <c r="I252">
        <v>-12.7932614859225</v>
      </c>
      <c r="J252">
        <f>COUNTIF('localités couvertes'!E:E,D252)</f>
        <v>11</v>
      </c>
      <c r="K252">
        <f>SUMIF(Table2[Code Localité de couverture],Table5[[#This Row],[code_ons]],Table2[Nbre ménages])</f>
        <v>609</v>
      </c>
      <c r="L252" s="3">
        <v>2.851818181818182</v>
      </c>
      <c r="M252" t="str">
        <f t="array" ref="M252">_xlfn.TEXTJOIN(", ",TRUE,IF(Table5[[#This Row],[code_ons]]='localités couvertes'!$E$2:$E$260,'localités couvertes'!$F$2:$F$260,""))</f>
        <v/>
      </c>
    </row>
    <row r="253" spans="1:13" x14ac:dyDescent="0.25">
      <c r="A253" t="s">
        <v>249</v>
      </c>
      <c r="B253" t="s">
        <v>689</v>
      </c>
      <c r="C253" t="s">
        <v>689</v>
      </c>
      <c r="D253">
        <v>4401001</v>
      </c>
      <c r="E253" t="s">
        <v>260</v>
      </c>
      <c r="F253" t="s">
        <v>70</v>
      </c>
      <c r="G253">
        <v>450</v>
      </c>
      <c r="H253">
        <v>16.408300485835799</v>
      </c>
      <c r="I253">
        <v>-13.136481927333501</v>
      </c>
      <c r="J253">
        <f>COUNTIF('localités couvertes'!E:E,D253)</f>
        <v>16</v>
      </c>
      <c r="K253">
        <f>SUMIF(Table2[Code Localité de couverture],Table5[[#This Row],[code_ons]],Table2[Nbre ménages])</f>
        <v>1064</v>
      </c>
      <c r="L253" s="3">
        <v>1.6675000000000004</v>
      </c>
      <c r="M253" t="str">
        <f t="array" ref="M253">_xlfn.TEXTJOIN(", ",TRUE,IF(Table5[[#This Row],[code_ons]]='localités couvertes'!$E$2:$E$260,'localités couvertes'!$F$2:$F$260,""))</f>
        <v/>
      </c>
    </row>
    <row r="254" spans="1:13" x14ac:dyDescent="0.25">
      <c r="A254" t="s">
        <v>400</v>
      </c>
      <c r="B254" t="s">
        <v>1364</v>
      </c>
      <c r="C254" t="s">
        <v>1365</v>
      </c>
      <c r="D254">
        <v>10203001</v>
      </c>
      <c r="E254" t="s">
        <v>1366</v>
      </c>
      <c r="F254" t="s">
        <v>70</v>
      </c>
      <c r="G254">
        <v>418</v>
      </c>
      <c r="H254">
        <v>15.0592126209208</v>
      </c>
      <c r="I254">
        <v>-11.8496364246966</v>
      </c>
      <c r="J254">
        <f>COUNTIF('localités couvertes'!E:E,D254)</f>
        <v>1</v>
      </c>
      <c r="K254">
        <f>SUMIF(Table2[Code Localité de couverture],Table5[[#This Row],[code_ons]],Table2[Nbre ménages])</f>
        <v>224</v>
      </c>
      <c r="L254" s="3">
        <v>0.5</v>
      </c>
      <c r="M254" t="str">
        <f t="array" ref="M254">_xlfn.TEXTJOIN(", ",TRUE,IF(Table5[[#This Row],[code_ons]]='localités couvertes'!$E$2:$E$260,'localités couvertes'!$F$2:$F$260,""))</f>
        <v/>
      </c>
    </row>
    <row r="255" spans="1:13" x14ac:dyDescent="0.25">
      <c r="A255" t="s">
        <v>400</v>
      </c>
      <c r="B255" t="s">
        <v>1364</v>
      </c>
      <c r="C255" t="s">
        <v>1365</v>
      </c>
      <c r="D255">
        <v>10203024</v>
      </c>
      <c r="E255" t="s">
        <v>129</v>
      </c>
      <c r="F255" t="s">
        <v>70</v>
      </c>
      <c r="G255">
        <v>200</v>
      </c>
      <c r="H255">
        <v>14.905223263281</v>
      </c>
      <c r="I255">
        <v>-11.8035905533236</v>
      </c>
      <c r="J255">
        <f>COUNTIF('localités couvertes'!E:E,D255)</f>
        <v>2</v>
      </c>
      <c r="K255">
        <f>SUMIF(Table2[Code Localité de couverture],Table5[[#This Row],[code_ons]],Table2[Nbre ménages])</f>
        <v>243</v>
      </c>
      <c r="L255" s="3">
        <v>2.54</v>
      </c>
      <c r="M255" t="str">
        <f t="array" ref="M255">_xlfn.TEXTJOIN(", ",TRUE,IF(Table5[[#This Row],[code_ons]]='localités couvertes'!$E$2:$E$260,'localités couvertes'!$F$2:$F$260,""))</f>
        <v/>
      </c>
    </row>
    <row r="256" spans="1:13" x14ac:dyDescent="0.25">
      <c r="A256" t="s">
        <v>400</v>
      </c>
      <c r="B256" t="s">
        <v>1364</v>
      </c>
      <c r="C256" t="s">
        <v>1365</v>
      </c>
      <c r="D256">
        <v>10203005</v>
      </c>
      <c r="E256" t="s">
        <v>1368</v>
      </c>
      <c r="F256" t="s">
        <v>100</v>
      </c>
      <c r="G256">
        <v>220</v>
      </c>
      <c r="H256">
        <v>15.1286445845421</v>
      </c>
      <c r="I256">
        <v>-11.9462002027109</v>
      </c>
      <c r="J256">
        <f>COUNTIF('localités couvertes'!E:E,D256)</f>
        <v>3</v>
      </c>
      <c r="K256">
        <f>SUMIF(Table2[Code Localité de couverture],Table5[[#This Row],[code_ons]],Table2[Nbre ménages])</f>
        <v>103</v>
      </c>
      <c r="L256" s="3">
        <v>2.5</v>
      </c>
      <c r="M256" t="str">
        <f t="array" ref="M256">_xlfn.TEXTJOIN(", ",TRUE,IF(Table5[[#This Row],[code_ons]]='localités couvertes'!$E$2:$E$260,'localités couvertes'!$F$2:$F$260,""))</f>
        <v/>
      </c>
    </row>
    <row r="257" spans="1:13" x14ac:dyDescent="0.25">
      <c r="A257" t="s">
        <v>400</v>
      </c>
      <c r="B257" t="s">
        <v>1364</v>
      </c>
      <c r="C257" t="s">
        <v>1364</v>
      </c>
      <c r="D257">
        <v>10206010</v>
      </c>
      <c r="E257" t="s">
        <v>1371</v>
      </c>
      <c r="F257" t="s">
        <v>70</v>
      </c>
      <c r="G257">
        <v>214</v>
      </c>
      <c r="H257">
        <v>14.8243964282057</v>
      </c>
      <c r="I257">
        <v>-11.937176287076801</v>
      </c>
      <c r="J257">
        <f>COUNTIF('localités couvertes'!E:E,D257)</f>
        <v>0</v>
      </c>
      <c r="K257">
        <f>SUMIF(Table2[Code Localité de couverture],Table5[[#This Row],[code_ons]],Table2[Nbre ménages])</f>
        <v>0</v>
      </c>
      <c r="L257" s="3">
        <v>0</v>
      </c>
      <c r="M257" t="str">
        <f t="array" ref="M257">_xlfn.TEXTJOIN(", ",TRUE,IF(Table5[[#This Row],[code_ons]]='localités couvertes'!$E$2:$E$260,'localités couvertes'!$F$2:$F$260,""))</f>
        <v/>
      </c>
    </row>
    <row r="258" spans="1:13" x14ac:dyDescent="0.25">
      <c r="A258" t="s">
        <v>400</v>
      </c>
      <c r="B258" t="s">
        <v>1364</v>
      </c>
      <c r="C258" t="s">
        <v>1364</v>
      </c>
      <c r="D258">
        <v>10206034</v>
      </c>
      <c r="E258" t="s">
        <v>1372</v>
      </c>
      <c r="F258" t="s">
        <v>70</v>
      </c>
      <c r="G258">
        <v>350</v>
      </c>
      <c r="H258">
        <v>14.9214312943856</v>
      </c>
      <c r="I258">
        <v>-12.1157628028211</v>
      </c>
      <c r="J258">
        <f>COUNTIF('localités couvertes'!E:E,D258)</f>
        <v>3</v>
      </c>
      <c r="K258">
        <f>SUMIF(Table2[Code Localité de couverture],Table5[[#This Row],[code_ons]],Table2[Nbre ménages])</f>
        <v>125</v>
      </c>
      <c r="L258" s="3">
        <v>1.0900000000000001</v>
      </c>
      <c r="M258" t="str">
        <f t="array" ref="M258">_xlfn.TEXTJOIN(", ",TRUE,IF(Table5[[#This Row],[code_ons]]='localités couvertes'!$E$2:$E$260,'localités couvertes'!$F$2:$F$260,""))</f>
        <v/>
      </c>
    </row>
    <row r="259" spans="1:13" x14ac:dyDescent="0.25">
      <c r="A259" t="s">
        <v>400</v>
      </c>
      <c r="B259" t="s">
        <v>1364</v>
      </c>
      <c r="C259" t="s">
        <v>1364</v>
      </c>
      <c r="D259">
        <v>10206011</v>
      </c>
      <c r="E259" t="s">
        <v>946</v>
      </c>
      <c r="F259" t="s">
        <v>70</v>
      </c>
      <c r="G259">
        <v>490</v>
      </c>
      <c r="H259">
        <v>14.8677581100059</v>
      </c>
      <c r="I259">
        <v>-11.915814058843299</v>
      </c>
      <c r="J259">
        <f>COUNTIF('localités couvertes'!E:E,D259)</f>
        <v>3</v>
      </c>
      <c r="K259">
        <f>SUMIF(Table2[Code Localité de couverture],Table5[[#This Row],[code_ons]],Table2[Nbre ménages])</f>
        <v>382</v>
      </c>
      <c r="L259" s="3">
        <v>3.34</v>
      </c>
      <c r="M259" t="str">
        <f t="array" ref="M259">_xlfn.TEXTJOIN(", ",TRUE,IF(Table5[[#This Row],[code_ons]]='localités couvertes'!$E$2:$E$260,'localités couvertes'!$F$2:$F$260,""))</f>
        <v/>
      </c>
    </row>
    <row r="260" spans="1:13" x14ac:dyDescent="0.25">
      <c r="A260" t="s">
        <v>400</v>
      </c>
      <c r="B260" t="s">
        <v>1364</v>
      </c>
      <c r="C260" t="s">
        <v>1364</v>
      </c>
      <c r="D260">
        <v>10206041</v>
      </c>
      <c r="E260" t="s">
        <v>1376</v>
      </c>
      <c r="F260" t="s">
        <v>70</v>
      </c>
      <c r="G260">
        <v>200</v>
      </c>
      <c r="H260">
        <v>14.770593160571</v>
      </c>
      <c r="I260">
        <v>-12.2518152115326</v>
      </c>
      <c r="J260">
        <f>COUNTIF('localités couvertes'!E:E,D260)</f>
        <v>0</v>
      </c>
      <c r="K260">
        <f>SUMIF(Table2[Code Localité de couverture],Table5[[#This Row],[code_ons]],Table2[Nbre ménages])</f>
        <v>0</v>
      </c>
      <c r="L260" s="3">
        <v>0</v>
      </c>
      <c r="M260" t="str">
        <f t="array" ref="M260">_xlfn.TEXTJOIN(", ",TRUE,IF(Table5[[#This Row],[code_ons]]='localités couvertes'!$E$2:$E$260,'localités couvertes'!$F$2:$F$260,""))</f>
        <v/>
      </c>
    </row>
    <row r="261" spans="1:13" x14ac:dyDescent="0.25">
      <c r="A261" t="s">
        <v>400</v>
      </c>
      <c r="B261" t="s">
        <v>1364</v>
      </c>
      <c r="C261" t="s">
        <v>1364</v>
      </c>
      <c r="D261">
        <v>10206040</v>
      </c>
      <c r="E261" t="s">
        <v>1375</v>
      </c>
      <c r="F261" t="s">
        <v>70</v>
      </c>
      <c r="G261">
        <v>250</v>
      </c>
      <c r="H261">
        <v>14.770593160571</v>
      </c>
      <c r="I261">
        <v>-12.2518152115326</v>
      </c>
      <c r="J261">
        <f>COUNTIF('localités couvertes'!E:E,D261)</f>
        <v>2</v>
      </c>
      <c r="K261">
        <f>SUMIF(Table2[Code Localité de couverture],Table5[[#This Row],[code_ons]],Table2[Nbre ménages])</f>
        <v>431</v>
      </c>
      <c r="L261" s="3">
        <v>0.68500000000000005</v>
      </c>
      <c r="M261" t="str">
        <f t="array" ref="M261">_xlfn.TEXTJOIN(", ",TRUE,IF(Table5[[#This Row],[code_ons]]='localités couvertes'!$E$2:$E$260,'localités couvertes'!$F$2:$F$260,""))</f>
        <v/>
      </c>
    </row>
    <row r="262" spans="1:13" x14ac:dyDescent="0.25">
      <c r="A262" t="s">
        <v>400</v>
      </c>
      <c r="B262" t="s">
        <v>1364</v>
      </c>
      <c r="C262" t="s">
        <v>1364</v>
      </c>
      <c r="D262">
        <v>10206042</v>
      </c>
      <c r="E262" t="s">
        <v>1380</v>
      </c>
      <c r="F262" t="s">
        <v>70</v>
      </c>
      <c r="G262">
        <v>280</v>
      </c>
      <c r="H262">
        <v>14.852630386831599</v>
      </c>
      <c r="I262">
        <v>-12.180579901594999</v>
      </c>
      <c r="J262">
        <f>COUNTIF('localités couvertes'!E:E,D262)</f>
        <v>6</v>
      </c>
      <c r="K262">
        <f>SUMIF(Table2[Code Localité de couverture],Table5[[#This Row],[code_ons]],Table2[Nbre ménages])</f>
        <v>477</v>
      </c>
      <c r="L262" s="3">
        <v>3.2133333333333334</v>
      </c>
      <c r="M262" t="str">
        <f t="array" ref="M262">_xlfn.TEXTJOIN(", ",TRUE,IF(Table5[[#This Row],[code_ons]]='localités couvertes'!$E$2:$E$260,'localités couvertes'!$F$2:$F$260,""))</f>
        <v/>
      </c>
    </row>
    <row r="263" spans="1:13" x14ac:dyDescent="0.25">
      <c r="A263" t="s">
        <v>400</v>
      </c>
      <c r="B263" t="s">
        <v>1364</v>
      </c>
      <c r="C263" t="s">
        <v>1364</v>
      </c>
      <c r="D263">
        <v>10206002</v>
      </c>
      <c r="E263" t="s">
        <v>2635</v>
      </c>
      <c r="F263" t="s">
        <v>70</v>
      </c>
      <c r="G263">
        <v>225</v>
      </c>
      <c r="H263">
        <v>14.745238937211299</v>
      </c>
      <c r="I263">
        <v>-12.0869861948959</v>
      </c>
      <c r="J263">
        <f>COUNTIF('localités couvertes'!E:E,D263)</f>
        <v>3</v>
      </c>
      <c r="K263">
        <f>SUMIF(Table2[Code Localité de couverture],Table5[[#This Row],[code_ons]],Table2[Nbre ménages])</f>
        <v>451</v>
      </c>
      <c r="L263" s="3">
        <v>0.47</v>
      </c>
      <c r="M263" t="str">
        <f t="array" ref="M263">_xlfn.TEXTJOIN(", ",TRUE,IF(Table5[[#This Row],[code_ons]]='localités couvertes'!$E$2:$E$260,'localités couvertes'!$F$2:$F$260,""))</f>
        <v/>
      </c>
    </row>
    <row r="264" spans="1:13" x14ac:dyDescent="0.25">
      <c r="A264" t="s">
        <v>400</v>
      </c>
      <c r="B264" t="s">
        <v>1364</v>
      </c>
      <c r="C264" t="s">
        <v>1364</v>
      </c>
      <c r="D264">
        <v>10206048</v>
      </c>
      <c r="E264" t="s">
        <v>1388</v>
      </c>
      <c r="F264" t="s">
        <v>70</v>
      </c>
      <c r="G264">
        <v>420</v>
      </c>
      <c r="H264">
        <v>14.8200336276205</v>
      </c>
      <c r="I264">
        <v>-12.0558369534617</v>
      </c>
      <c r="J264">
        <f>COUNTIF('localités couvertes'!E:E,D264)</f>
        <v>5</v>
      </c>
      <c r="K264">
        <f>SUMIF(Table2[Code Localité de couverture],Table5[[#This Row],[code_ons]],Table2[Nbre ménages])</f>
        <v>275</v>
      </c>
      <c r="L264" s="3">
        <v>1.286</v>
      </c>
      <c r="M264" t="str">
        <f t="array" ref="M264">_xlfn.TEXTJOIN(", ",TRUE,IF(Table5[[#This Row],[code_ons]]='localités couvertes'!$E$2:$E$260,'localités couvertes'!$F$2:$F$260,""))</f>
        <v/>
      </c>
    </row>
    <row r="265" spans="1:13" x14ac:dyDescent="0.25">
      <c r="A265" t="s">
        <v>400</v>
      </c>
      <c r="B265" t="s">
        <v>1364</v>
      </c>
      <c r="C265" t="s">
        <v>1391</v>
      </c>
      <c r="D265">
        <v>10205015</v>
      </c>
      <c r="E265" t="s">
        <v>1396</v>
      </c>
      <c r="F265" t="s">
        <v>70</v>
      </c>
      <c r="G265">
        <v>207</v>
      </c>
      <c r="H265">
        <v>14.9452239918575</v>
      </c>
      <c r="I265">
        <v>-12.356680786784599</v>
      </c>
      <c r="J265">
        <f>COUNTIF('localités couvertes'!E:E,D265)</f>
        <v>3</v>
      </c>
      <c r="K265">
        <f>SUMIF(Table2[Code Localité de couverture],Table5[[#This Row],[code_ons]],Table2[Nbre ménages])</f>
        <v>122</v>
      </c>
      <c r="L265" s="3">
        <v>4.04</v>
      </c>
      <c r="M265" t="str">
        <f t="array" ref="M265">_xlfn.TEXTJOIN(", ",TRUE,IF(Table5[[#This Row],[code_ons]]='localités couvertes'!$E$2:$E$260,'localités couvertes'!$F$2:$F$260,""))</f>
        <v/>
      </c>
    </row>
    <row r="266" spans="1:13" x14ac:dyDescent="0.25">
      <c r="A266" t="s">
        <v>400</v>
      </c>
      <c r="B266" t="s">
        <v>1364</v>
      </c>
      <c r="C266" t="s">
        <v>1391</v>
      </c>
      <c r="D266">
        <v>10205001</v>
      </c>
      <c r="E266" t="s">
        <v>1398</v>
      </c>
      <c r="F266" t="s">
        <v>70</v>
      </c>
      <c r="G266">
        <v>600</v>
      </c>
      <c r="H266">
        <v>14.847959991921799</v>
      </c>
      <c r="I266">
        <v>-12.393109605398701</v>
      </c>
      <c r="J266">
        <f>COUNTIF('localités couvertes'!E:E,D266)</f>
        <v>2</v>
      </c>
      <c r="K266">
        <f>SUMIF(Table2[Code Localité de couverture],Table5[[#This Row],[code_ons]],Table2[Nbre ménages])</f>
        <v>464</v>
      </c>
      <c r="L266" s="3">
        <v>0.86</v>
      </c>
      <c r="M266" t="str">
        <f t="array" ref="M266">_xlfn.TEXTJOIN(", ",TRUE,IF(Table5[[#This Row],[code_ons]]='localités couvertes'!$E$2:$E$260,'localités couvertes'!$F$2:$F$260,""))</f>
        <v/>
      </c>
    </row>
    <row r="267" spans="1:13" x14ac:dyDescent="0.25">
      <c r="A267" t="s">
        <v>400</v>
      </c>
      <c r="B267" t="s">
        <v>1364</v>
      </c>
      <c r="C267" t="s">
        <v>1391</v>
      </c>
      <c r="D267">
        <v>10205053</v>
      </c>
      <c r="E267" t="s">
        <v>1391</v>
      </c>
      <c r="F267" t="s">
        <v>70</v>
      </c>
      <c r="G267">
        <v>500</v>
      </c>
      <c r="H267">
        <v>14.9028448393718</v>
      </c>
      <c r="I267">
        <v>-12.448694867238601</v>
      </c>
      <c r="J267">
        <f>COUNTIF('localités couvertes'!E:E,D267)</f>
        <v>2</v>
      </c>
      <c r="K267">
        <f>SUMIF(Table2[Code Localité de couverture],Table5[[#This Row],[code_ons]],Table2[Nbre ménages])</f>
        <v>313</v>
      </c>
      <c r="L267" s="3">
        <v>2.585</v>
      </c>
      <c r="M267" t="str">
        <f t="array" ref="M267">_xlfn.TEXTJOIN(", ",TRUE,IF(Table5[[#This Row],[code_ons]]='localités couvertes'!$E$2:$E$260,'localités couvertes'!$F$2:$F$260,""))</f>
        <v/>
      </c>
    </row>
    <row r="268" spans="1:13" x14ac:dyDescent="0.25">
      <c r="A268" t="s">
        <v>400</v>
      </c>
      <c r="B268" t="s">
        <v>1364</v>
      </c>
      <c r="C268" t="s">
        <v>1391</v>
      </c>
      <c r="D268">
        <v>10205007</v>
      </c>
      <c r="E268" t="s">
        <v>1404</v>
      </c>
      <c r="F268" t="s">
        <v>70</v>
      </c>
      <c r="G268">
        <v>200</v>
      </c>
      <c r="H268">
        <v>14.8505632440321</v>
      </c>
      <c r="I268">
        <v>-12.324484308134499</v>
      </c>
      <c r="J268">
        <f>COUNTIF('localités couvertes'!E:E,D268)</f>
        <v>4</v>
      </c>
      <c r="K268">
        <f>SUMIF(Table2[Code Localité de couverture],Table5[[#This Row],[code_ons]],Table2[Nbre ménages])</f>
        <v>78</v>
      </c>
      <c r="L268" s="3">
        <v>1.1225000000000001</v>
      </c>
      <c r="M268" t="str">
        <f t="array" ref="M268">_xlfn.TEXTJOIN(", ",TRUE,IF(Table5[[#This Row],[code_ons]]='localités couvertes'!$E$2:$E$260,'localités couvertes'!$F$2:$F$260,""))</f>
        <v/>
      </c>
    </row>
    <row r="269" spans="1:13" x14ac:dyDescent="0.25">
      <c r="A269" t="s">
        <v>400</v>
      </c>
      <c r="B269" t="s">
        <v>1364</v>
      </c>
      <c r="C269" t="s">
        <v>1391</v>
      </c>
      <c r="D269">
        <v>10205016</v>
      </c>
      <c r="E269" t="s">
        <v>1397</v>
      </c>
      <c r="F269" t="s">
        <v>70</v>
      </c>
      <c r="G269">
        <v>206</v>
      </c>
      <c r="H269">
        <v>14.978337047393</v>
      </c>
      <c r="I269">
        <v>-12.327607176284401</v>
      </c>
      <c r="J269">
        <f>COUNTIF('localités couvertes'!E:E,D269)</f>
        <v>3</v>
      </c>
      <c r="K269">
        <f>SUMIF(Table2[Code Localité de couverture],Table5[[#This Row],[code_ons]],Table2[Nbre ménages])</f>
        <v>200</v>
      </c>
      <c r="L269" s="3">
        <v>3.043333333333333</v>
      </c>
      <c r="M269" t="str">
        <f t="array" ref="M269">_xlfn.TEXTJOIN(", ",TRUE,IF(Table5[[#This Row],[code_ons]]='localités couvertes'!$E$2:$E$260,'localités couvertes'!$F$2:$F$260,""))</f>
        <v/>
      </c>
    </row>
    <row r="270" spans="1:13" x14ac:dyDescent="0.25">
      <c r="A270" t="s">
        <v>400</v>
      </c>
      <c r="B270" t="s">
        <v>1364</v>
      </c>
      <c r="C270" t="s">
        <v>1391</v>
      </c>
      <c r="D270">
        <v>10205011</v>
      </c>
      <c r="E270" t="s">
        <v>1407</v>
      </c>
      <c r="F270" t="s">
        <v>70</v>
      </c>
      <c r="G270">
        <v>187</v>
      </c>
      <c r="H270">
        <v>14.935398538701</v>
      </c>
      <c r="I270">
        <v>-12.2954586763805</v>
      </c>
      <c r="J270">
        <f>COUNTIF('localités couvertes'!E:E,D270)</f>
        <v>4</v>
      </c>
      <c r="K270">
        <f>SUMIF(Table2[Code Localité de couverture],Table5[[#This Row],[code_ons]],Table2[Nbre ménages])</f>
        <v>142</v>
      </c>
      <c r="L270" s="3">
        <v>1.99</v>
      </c>
      <c r="M270" t="str">
        <f t="array" ref="M270">_xlfn.TEXTJOIN(", ",TRUE,IF(Table5[[#This Row],[code_ons]]='localités couvertes'!$E$2:$E$260,'localités couvertes'!$F$2:$F$260,""))</f>
        <v/>
      </c>
    </row>
    <row r="271" spans="1:13" x14ac:dyDescent="0.25">
      <c r="A271" t="s">
        <v>400</v>
      </c>
      <c r="B271" t="s">
        <v>1364</v>
      </c>
      <c r="C271" t="s">
        <v>1391</v>
      </c>
      <c r="D271">
        <v>10205037</v>
      </c>
      <c r="E271" t="s">
        <v>1414</v>
      </c>
      <c r="F271" t="s">
        <v>70</v>
      </c>
      <c r="G271">
        <v>200</v>
      </c>
      <c r="H271">
        <v>15.176438792081999</v>
      </c>
      <c r="I271">
        <v>-12.2741341460444</v>
      </c>
      <c r="J271">
        <f>COUNTIF('localités couvertes'!E:E,D271)</f>
        <v>8</v>
      </c>
      <c r="K271">
        <f>SUMIF(Table2[Code Localité de couverture],Table5[[#This Row],[code_ons]],Table2[Nbre ménages])</f>
        <v>265</v>
      </c>
      <c r="L271" s="3">
        <v>3.665</v>
      </c>
      <c r="M271" t="str">
        <f t="array" ref="M271">_xlfn.TEXTJOIN(", ",TRUE,IF(Table5[[#This Row],[code_ons]]='localités couvertes'!$E$2:$E$260,'localités couvertes'!$F$2:$F$260,""))</f>
        <v/>
      </c>
    </row>
    <row r="272" spans="1:13" x14ac:dyDescent="0.25">
      <c r="A272" t="s">
        <v>400</v>
      </c>
      <c r="B272" t="s">
        <v>1364</v>
      </c>
      <c r="C272" t="s">
        <v>1417</v>
      </c>
      <c r="D272">
        <v>10202010</v>
      </c>
      <c r="E272" t="s">
        <v>1419</v>
      </c>
      <c r="F272" t="s">
        <v>100</v>
      </c>
      <c r="G272">
        <v>325</v>
      </c>
      <c r="H272">
        <v>15.1817529499993</v>
      </c>
      <c r="I272">
        <v>-11.907150887885599</v>
      </c>
      <c r="J272">
        <f>COUNTIF('localités couvertes'!E:E,D272)</f>
        <v>4</v>
      </c>
      <c r="K272">
        <f>SUMIF(Table2[Code Localité de couverture],Table5[[#This Row],[code_ons]],Table2[Nbre ménages])</f>
        <v>268</v>
      </c>
      <c r="L272" s="3">
        <v>2.875</v>
      </c>
      <c r="M272" t="str">
        <f t="array" ref="M272">_xlfn.TEXTJOIN(", ",TRUE,IF(Table5[[#This Row],[code_ons]]='localités couvertes'!$E$2:$E$260,'localités couvertes'!$F$2:$F$260,""))</f>
        <v/>
      </c>
    </row>
    <row r="273" spans="1:13" x14ac:dyDescent="0.25">
      <c r="A273" t="s">
        <v>400</v>
      </c>
      <c r="B273" t="s">
        <v>1364</v>
      </c>
      <c r="C273" t="s">
        <v>1417</v>
      </c>
      <c r="D273">
        <v>10202021</v>
      </c>
      <c r="E273" t="s">
        <v>1424</v>
      </c>
      <c r="F273" t="s">
        <v>70</v>
      </c>
      <c r="G273">
        <v>250</v>
      </c>
      <c r="H273">
        <v>15.229164717065</v>
      </c>
      <c r="I273">
        <v>-12.079751617563</v>
      </c>
      <c r="J273">
        <f>COUNTIF('localités couvertes'!E:E,D273)</f>
        <v>4</v>
      </c>
      <c r="K273">
        <f>SUMIF(Table2[Code Localité de couverture],Table5[[#This Row],[code_ons]],Table2[Nbre ménages])</f>
        <v>230</v>
      </c>
      <c r="L273" s="3">
        <v>3.6700000000000004</v>
      </c>
      <c r="M273" t="str">
        <f t="array" ref="M273">_xlfn.TEXTJOIN(", ",TRUE,IF(Table5[[#This Row],[code_ons]]='localités couvertes'!$E$2:$E$260,'localités couvertes'!$F$2:$F$260,""))</f>
        <v/>
      </c>
    </row>
    <row r="274" spans="1:13" x14ac:dyDescent="0.25">
      <c r="A274" t="s">
        <v>400</v>
      </c>
      <c r="B274" t="s">
        <v>1364</v>
      </c>
      <c r="C274" t="s">
        <v>1417</v>
      </c>
      <c r="D274">
        <v>10202001</v>
      </c>
      <c r="E274" t="s">
        <v>1417</v>
      </c>
      <c r="F274" t="s">
        <v>70</v>
      </c>
      <c r="G274">
        <v>400</v>
      </c>
      <c r="H274">
        <v>15.164280671576799</v>
      </c>
      <c r="I274">
        <v>-12.0181805090984</v>
      </c>
      <c r="J274">
        <f>COUNTIF('localités couvertes'!E:E,D274)</f>
        <v>0</v>
      </c>
      <c r="K274">
        <f>SUMIF(Table2[Code Localité de couverture],Table5[[#This Row],[code_ons]],Table2[Nbre ménages])</f>
        <v>0</v>
      </c>
      <c r="L274" s="3">
        <v>0</v>
      </c>
      <c r="M274" t="str">
        <f t="array" ref="M274">_xlfn.TEXTJOIN(", ",TRUE,IF(Table5[[#This Row],[code_ons]]='localités couvertes'!$E$2:$E$260,'localités couvertes'!$F$2:$F$260,""))</f>
        <v/>
      </c>
    </row>
    <row r="275" spans="1:13" x14ac:dyDescent="0.25">
      <c r="A275" t="s">
        <v>400</v>
      </c>
      <c r="B275" t="s">
        <v>401</v>
      </c>
      <c r="C275" t="s">
        <v>2633</v>
      </c>
      <c r="D275">
        <v>10105001</v>
      </c>
      <c r="E275" t="s">
        <v>2633</v>
      </c>
      <c r="F275" t="s">
        <v>70</v>
      </c>
      <c r="G275">
        <v>450</v>
      </c>
      <c r="H275">
        <v>15.772659683589399</v>
      </c>
      <c r="I275">
        <v>-12.228366547663899</v>
      </c>
      <c r="J275">
        <f>COUNTIF('localités couvertes'!E:E,D275)</f>
        <v>1</v>
      </c>
      <c r="K275">
        <f>SUMIF(Table2[Code Localité de couverture],Table5[[#This Row],[code_ons]],Table2[Nbre ménages])</f>
        <v>19</v>
      </c>
      <c r="L275" s="3">
        <v>3.91</v>
      </c>
      <c r="M275" t="str">
        <f t="array" ref="M275">_xlfn.TEXTJOIN(", ",TRUE,IF(Table5[[#This Row],[code_ons]]='localités couvertes'!$E$2:$E$260,'localités couvertes'!$F$2:$F$260,""))</f>
        <v/>
      </c>
    </row>
    <row r="276" spans="1:13" x14ac:dyDescent="0.25">
      <c r="A276" t="s">
        <v>400</v>
      </c>
      <c r="B276" t="s">
        <v>401</v>
      </c>
      <c r="C276" t="s">
        <v>1427</v>
      </c>
      <c r="D276">
        <v>10104009</v>
      </c>
      <c r="E276" t="s">
        <v>1429</v>
      </c>
      <c r="F276" t="s">
        <v>70</v>
      </c>
      <c r="G276">
        <v>200</v>
      </c>
      <c r="H276">
        <v>15.7564654415826</v>
      </c>
      <c r="I276">
        <v>-12.175504466658699</v>
      </c>
      <c r="J276">
        <f>COUNTIF('localités couvertes'!E:E,D276)</f>
        <v>4</v>
      </c>
      <c r="K276">
        <f>SUMIF(Table2[Code Localité de couverture],Table5[[#This Row],[code_ons]],Table2[Nbre ménages])</f>
        <v>195</v>
      </c>
      <c r="L276" s="3">
        <v>2.7949999999999999</v>
      </c>
      <c r="M276" t="str">
        <f t="array" ref="M276">_xlfn.TEXTJOIN(", ",TRUE,IF(Table5[[#This Row],[code_ons]]='localités couvertes'!$E$2:$E$260,'localités couvertes'!$F$2:$F$260,""))</f>
        <v/>
      </c>
    </row>
    <row r="277" spans="1:13" x14ac:dyDescent="0.25">
      <c r="A277" t="s">
        <v>400</v>
      </c>
      <c r="B277" t="s">
        <v>401</v>
      </c>
      <c r="C277" t="s">
        <v>1427</v>
      </c>
      <c r="D277">
        <v>10104003</v>
      </c>
      <c r="E277" t="s">
        <v>1435</v>
      </c>
      <c r="F277" t="s">
        <v>70</v>
      </c>
      <c r="G277">
        <v>180</v>
      </c>
      <c r="H277">
        <v>15.598448347889899</v>
      </c>
      <c r="I277">
        <v>-12.0657593164172</v>
      </c>
      <c r="J277">
        <f>COUNTIF('localités couvertes'!E:E,D277)</f>
        <v>6</v>
      </c>
      <c r="K277">
        <f>SUMIF(Table2[Code Localité de couverture],Table5[[#This Row],[code_ons]],Table2[Nbre ménages])</f>
        <v>301</v>
      </c>
      <c r="L277" s="3">
        <v>3</v>
      </c>
      <c r="M277" t="str">
        <f t="array" ref="M277">_xlfn.TEXTJOIN(", ",TRUE,IF(Table5[[#This Row],[code_ons]]='localités couvertes'!$E$2:$E$260,'localités couvertes'!$F$2:$F$260,""))</f>
        <v/>
      </c>
    </row>
    <row r="278" spans="1:13" x14ac:dyDescent="0.25">
      <c r="A278" t="s">
        <v>400</v>
      </c>
      <c r="B278" t="s">
        <v>401</v>
      </c>
      <c r="C278" t="s">
        <v>1427</v>
      </c>
      <c r="D278">
        <v>10104016</v>
      </c>
      <c r="E278" t="s">
        <v>1443</v>
      </c>
      <c r="F278" t="s">
        <v>70</v>
      </c>
      <c r="G278">
        <v>250</v>
      </c>
      <c r="H278">
        <v>15.5311051528495</v>
      </c>
      <c r="I278">
        <v>-12.097205574667299</v>
      </c>
      <c r="J278">
        <f>COUNTIF('localités couvertes'!E:E,D278)</f>
        <v>4</v>
      </c>
      <c r="K278">
        <f>SUMIF(Table2[Code Localité de couverture],Table5[[#This Row],[code_ons]],Table2[Nbre ménages])</f>
        <v>545</v>
      </c>
      <c r="L278" s="3">
        <v>0.22750000000000004</v>
      </c>
      <c r="M278" t="str">
        <f t="array" ref="M278">_xlfn.TEXTJOIN(", ",TRUE,IF(Table5[[#This Row],[code_ons]]='localités couvertes'!$E$2:$E$260,'localités couvertes'!$F$2:$F$260,""))</f>
        <v/>
      </c>
    </row>
    <row r="279" spans="1:13" x14ac:dyDescent="0.25">
      <c r="A279" t="s">
        <v>400</v>
      </c>
      <c r="B279" t="s">
        <v>401</v>
      </c>
      <c r="C279" t="s">
        <v>402</v>
      </c>
      <c r="D279">
        <v>10107017</v>
      </c>
      <c r="E279" t="s">
        <v>1479</v>
      </c>
      <c r="F279" t="s">
        <v>100</v>
      </c>
      <c r="G279">
        <v>186</v>
      </c>
      <c r="H279">
        <v>15.5808204213859</v>
      </c>
      <c r="I279">
        <v>-11.801509252109399</v>
      </c>
      <c r="J279">
        <f>COUNTIF('localités couvertes'!E:E,D279)</f>
        <v>2</v>
      </c>
      <c r="K279">
        <f>SUMIF(Table2[Code Localité de couverture],Table5[[#This Row],[code_ons]],Table2[Nbre ménages])</f>
        <v>32</v>
      </c>
      <c r="L279" s="3">
        <v>2.8149999999999999</v>
      </c>
      <c r="M279" t="str">
        <f t="array" ref="M279">_xlfn.TEXTJOIN(", ",TRUE,IF(Table5[[#This Row],[code_ons]]='localités couvertes'!$E$2:$E$260,'localités couvertes'!$F$2:$F$260,""))</f>
        <v/>
      </c>
    </row>
    <row r="280" spans="1:13" x14ac:dyDescent="0.25">
      <c r="A280" t="s">
        <v>400</v>
      </c>
      <c r="B280" t="s">
        <v>401</v>
      </c>
      <c r="C280" t="s">
        <v>1439</v>
      </c>
      <c r="D280">
        <v>10102001</v>
      </c>
      <c r="E280" t="s">
        <v>2637</v>
      </c>
      <c r="F280" t="s">
        <v>70</v>
      </c>
      <c r="G280">
        <v>238</v>
      </c>
      <c r="H280">
        <v>15.9264049685755</v>
      </c>
      <c r="I280">
        <v>-12.445754208728101</v>
      </c>
      <c r="J280">
        <f>COUNTIF('localités couvertes'!E:E,D280)</f>
        <v>4</v>
      </c>
      <c r="K280">
        <f>SUMIF(Table2[Code Localité de couverture],Table5[[#This Row],[code_ons]],Table2[Nbre ménages])</f>
        <v>160</v>
      </c>
      <c r="L280" s="3">
        <v>4.5049999999999999</v>
      </c>
      <c r="M280" t="str">
        <f t="array" ref="M280">_xlfn.TEXTJOIN(", ",TRUE,IF(Table5[[#This Row],[code_ons]]='localités couvertes'!$E$2:$E$260,'localités couvertes'!$F$2:$F$260,""))</f>
        <v/>
      </c>
    </row>
    <row r="281" spans="1:13" x14ac:dyDescent="0.25">
      <c r="A281" t="s">
        <v>400</v>
      </c>
      <c r="B281" t="s">
        <v>401</v>
      </c>
      <c r="C281" t="s">
        <v>1439</v>
      </c>
      <c r="D281">
        <v>10102026</v>
      </c>
      <c r="E281" t="s">
        <v>1442</v>
      </c>
      <c r="F281" t="s">
        <v>70</v>
      </c>
      <c r="G281">
        <v>215</v>
      </c>
      <c r="H281">
        <v>15.5065190706016</v>
      </c>
      <c r="I281">
        <v>-12.013480247964401</v>
      </c>
      <c r="J281">
        <f>COUNTIF('localités couvertes'!E:E,D281)</f>
        <v>2</v>
      </c>
      <c r="K281">
        <f>SUMIF(Table2[Code Localité de couverture],Table5[[#This Row],[code_ons]],Table2[Nbre ménages])</f>
        <v>55</v>
      </c>
      <c r="L281" s="3">
        <v>4.0049999999999999</v>
      </c>
      <c r="M281" t="str">
        <f t="array" ref="M281">_xlfn.TEXTJOIN(", ",TRUE,IF(Table5[[#This Row],[code_ons]]='localités couvertes'!$E$2:$E$260,'localités couvertes'!$F$2:$F$260,""))</f>
        <v/>
      </c>
    </row>
    <row r="282" spans="1:13" x14ac:dyDescent="0.25">
      <c r="A282" t="s">
        <v>400</v>
      </c>
      <c r="B282" t="s">
        <v>401</v>
      </c>
      <c r="C282" t="s">
        <v>1439</v>
      </c>
      <c r="D282">
        <v>10102019</v>
      </c>
      <c r="E282" t="s">
        <v>1454</v>
      </c>
      <c r="F282" t="s">
        <v>70</v>
      </c>
      <c r="G282">
        <v>250</v>
      </c>
      <c r="H282">
        <v>15.420180118579401</v>
      </c>
      <c r="I282">
        <v>-11.9385010775153</v>
      </c>
      <c r="J282">
        <f>COUNTIF('localités couvertes'!E:E,D282)</f>
        <v>0</v>
      </c>
      <c r="K282">
        <f>SUMIF(Table2[Code Localité de couverture],Table5[[#This Row],[code_ons]],Table2[Nbre ménages])</f>
        <v>0</v>
      </c>
      <c r="L282" s="3">
        <v>0</v>
      </c>
      <c r="M282" t="str">
        <f t="array" ref="M282">_xlfn.TEXTJOIN(", ",TRUE,IF(Table5[[#This Row],[code_ons]]='localités couvertes'!$E$2:$E$260,'localités couvertes'!$F$2:$F$260,""))</f>
        <v/>
      </c>
    </row>
    <row r="283" spans="1:13" x14ac:dyDescent="0.25">
      <c r="A283" t="s">
        <v>400</v>
      </c>
      <c r="B283" t="s">
        <v>401</v>
      </c>
      <c r="C283" t="s">
        <v>1439</v>
      </c>
      <c r="D283">
        <v>10102017</v>
      </c>
      <c r="E283" t="s">
        <v>1453</v>
      </c>
      <c r="F283" t="s">
        <v>70</v>
      </c>
      <c r="G283">
        <v>318</v>
      </c>
      <c r="H283">
        <v>15.378407312593099</v>
      </c>
      <c r="I283">
        <v>-11.9220434285075</v>
      </c>
      <c r="J283">
        <f>COUNTIF('localités couvertes'!E:E,D283)</f>
        <v>2</v>
      </c>
      <c r="K283">
        <f>SUMIF(Table2[Code Localité de couverture],Table5[[#This Row],[code_ons]],Table2[Nbre ménages])</f>
        <v>271</v>
      </c>
      <c r="L283" s="3">
        <v>2.4849999999999999</v>
      </c>
      <c r="M283" t="str">
        <f t="array" ref="M283">_xlfn.TEXTJOIN(", ",TRUE,IF(Table5[[#This Row],[code_ons]]='localités couvertes'!$E$2:$E$260,'localités couvertes'!$F$2:$F$260,""))</f>
        <v/>
      </c>
    </row>
    <row r="284" spans="1:13" x14ac:dyDescent="0.25">
      <c r="A284" t="s">
        <v>400</v>
      </c>
      <c r="B284" t="s">
        <v>401</v>
      </c>
      <c r="C284" t="s">
        <v>1439</v>
      </c>
      <c r="D284">
        <v>10102005</v>
      </c>
      <c r="E284" t="s">
        <v>1455</v>
      </c>
      <c r="F284" t="s">
        <v>70</v>
      </c>
      <c r="G284">
        <v>300</v>
      </c>
      <c r="H284">
        <v>15.3824645759587</v>
      </c>
      <c r="I284">
        <v>-11.764384601942499</v>
      </c>
      <c r="J284">
        <f>COUNTIF('localités couvertes'!E:E,D284)</f>
        <v>1</v>
      </c>
      <c r="K284">
        <f>SUMIF(Table2[Code Localité de couverture],Table5[[#This Row],[code_ons]],Table2[Nbre ménages])</f>
        <v>191</v>
      </c>
      <c r="L284" s="3">
        <v>0.36</v>
      </c>
      <c r="M284" t="str">
        <f t="array" ref="M284">_xlfn.TEXTJOIN(", ",TRUE,IF(Table5[[#This Row],[code_ons]]='localités couvertes'!$E$2:$E$260,'localités couvertes'!$F$2:$F$260,""))</f>
        <v/>
      </c>
    </row>
    <row r="285" spans="1:13" x14ac:dyDescent="0.25">
      <c r="A285" t="s">
        <v>400</v>
      </c>
      <c r="B285" t="s">
        <v>401</v>
      </c>
      <c r="C285" t="s">
        <v>1439</v>
      </c>
      <c r="D285">
        <v>10102007</v>
      </c>
      <c r="E285" t="s">
        <v>1457</v>
      </c>
      <c r="F285" t="s">
        <v>70</v>
      </c>
      <c r="G285">
        <v>500</v>
      </c>
      <c r="H285">
        <v>15.3139524957829</v>
      </c>
      <c r="I285">
        <v>-11.7964538561599</v>
      </c>
      <c r="J285">
        <f>COUNTIF('localités couvertes'!E:E,D285)</f>
        <v>2</v>
      </c>
      <c r="K285">
        <f>SUMIF(Table2[Code Localité de couverture],Table5[[#This Row],[code_ons]],Table2[Nbre ménages])</f>
        <v>382</v>
      </c>
      <c r="L285" s="3">
        <v>2.31</v>
      </c>
      <c r="M285" t="str">
        <f t="array" ref="M285">_xlfn.TEXTJOIN(", ",TRUE,IF(Table5[[#This Row],[code_ons]]='localités couvertes'!$E$2:$E$260,'localités couvertes'!$F$2:$F$260,""))</f>
        <v/>
      </c>
    </row>
    <row r="286" spans="1:13" x14ac:dyDescent="0.25">
      <c r="A286" t="s">
        <v>400</v>
      </c>
      <c r="B286" t="s">
        <v>401</v>
      </c>
      <c r="C286" t="s">
        <v>1439</v>
      </c>
      <c r="D286">
        <v>10102010</v>
      </c>
      <c r="E286" t="s">
        <v>1459</v>
      </c>
      <c r="F286" t="s">
        <v>70</v>
      </c>
      <c r="G286">
        <v>300</v>
      </c>
      <c r="H286">
        <v>15.181098213794</v>
      </c>
      <c r="I286">
        <v>-11.839987794959301</v>
      </c>
      <c r="J286">
        <f>COUNTIF('localités couvertes'!E:E,D286)</f>
        <v>4</v>
      </c>
      <c r="K286">
        <f>SUMIF(Table2[Code Localité de couverture],Table5[[#This Row],[code_ons]],Table2[Nbre ménages])</f>
        <v>201</v>
      </c>
      <c r="L286" s="3">
        <v>2.2450000000000001</v>
      </c>
      <c r="M286" t="str">
        <f t="array" ref="M286">_xlfn.TEXTJOIN(", ",TRUE,IF(Table5[[#This Row],[code_ons]]='localités couvertes'!$E$2:$E$260,'localités couvertes'!$F$2:$F$260,""))</f>
        <v/>
      </c>
    </row>
    <row r="287" spans="1:13" x14ac:dyDescent="0.25">
      <c r="A287" t="s">
        <v>400</v>
      </c>
      <c r="B287" t="s">
        <v>401</v>
      </c>
      <c r="C287" t="s">
        <v>472</v>
      </c>
      <c r="D287">
        <v>10106021</v>
      </c>
      <c r="E287" t="s">
        <v>2662</v>
      </c>
      <c r="F287" t="s">
        <v>100</v>
      </c>
      <c r="G287">
        <v>275</v>
      </c>
      <c r="H287">
        <v>15.9297984782383</v>
      </c>
      <c r="I287">
        <v>-11.8134765721401</v>
      </c>
      <c r="J287">
        <f>COUNTIF('localités couvertes'!E:E,D287)</f>
        <v>0</v>
      </c>
      <c r="K287">
        <f>SUMIF(Table2[Code Localité de couverture],Table5[[#This Row],[code_ons]],Table2[Nbre ménages])</f>
        <v>0</v>
      </c>
      <c r="L287" s="3">
        <v>0</v>
      </c>
      <c r="M287" t="str">
        <f t="array" ref="M287">_xlfn.TEXTJOIN(", ",TRUE,IF(Table5[[#This Row],[code_ons]]='localités couvertes'!$E$2:$E$260,'localités couvertes'!$F$2:$F$260,""))</f>
        <v/>
      </c>
    </row>
    <row r="288" spans="1:13" x14ac:dyDescent="0.25">
      <c r="A288" t="s">
        <v>400</v>
      </c>
      <c r="B288" t="s">
        <v>401</v>
      </c>
      <c r="C288" t="s">
        <v>472</v>
      </c>
      <c r="D288">
        <v>10106001</v>
      </c>
      <c r="E288" t="s">
        <v>472</v>
      </c>
      <c r="F288" t="s">
        <v>100</v>
      </c>
      <c r="G288">
        <v>256</v>
      </c>
      <c r="H288">
        <v>16.0191049266699</v>
      </c>
      <c r="I288">
        <v>-11.8234538507099</v>
      </c>
      <c r="J288">
        <f>COUNTIF('localités couvertes'!E:E,D288)</f>
        <v>4</v>
      </c>
      <c r="K288">
        <f>SUMIF(Table2[Code Localité de couverture],Table5[[#This Row],[code_ons]],Table2[Nbre ménages])</f>
        <v>229</v>
      </c>
      <c r="L288" s="3">
        <v>2.3775000000000004</v>
      </c>
      <c r="M288" t="str">
        <f t="array" ref="M288">_xlfn.TEXTJOIN(", ",TRUE,IF(Table5[[#This Row],[code_ons]]='localités couvertes'!$E$2:$E$260,'localités couvertes'!$F$2:$F$260,""))</f>
        <v/>
      </c>
    </row>
    <row r="289" spans="1:13" x14ac:dyDescent="0.25">
      <c r="A289" t="s">
        <v>400</v>
      </c>
      <c r="B289" t="s">
        <v>401</v>
      </c>
      <c r="C289" t="s">
        <v>472</v>
      </c>
      <c r="D289">
        <v>10106013</v>
      </c>
      <c r="E289" t="s">
        <v>2638</v>
      </c>
      <c r="F289" t="s">
        <v>100</v>
      </c>
      <c r="G289">
        <v>180</v>
      </c>
      <c r="H289">
        <v>15.9126859216861</v>
      </c>
      <c r="I289">
        <v>-11.8758309291592</v>
      </c>
      <c r="J289">
        <f>COUNTIF('localités couvertes'!E:E,D289)</f>
        <v>1</v>
      </c>
      <c r="K289">
        <f>SUMIF(Table2[Code Localité de couverture],Table5[[#This Row],[code_ons]],Table2[Nbre ménages])</f>
        <v>7</v>
      </c>
      <c r="L289" s="3">
        <v>4.75</v>
      </c>
      <c r="M289" t="str">
        <f t="array" ref="M289">_xlfn.TEXTJOIN(", ",TRUE,IF(Table5[[#This Row],[code_ons]]='localités couvertes'!$E$2:$E$260,'localités couvertes'!$F$2:$F$260,""))</f>
        <v/>
      </c>
    </row>
    <row r="290" spans="1:13" x14ac:dyDescent="0.25">
      <c r="A290" t="s">
        <v>400</v>
      </c>
      <c r="B290" t="s">
        <v>401</v>
      </c>
      <c r="C290" t="s">
        <v>401</v>
      </c>
      <c r="D290">
        <v>10101012</v>
      </c>
      <c r="E290" t="s">
        <v>438</v>
      </c>
      <c r="F290" t="s">
        <v>70</v>
      </c>
      <c r="G290">
        <v>216</v>
      </c>
      <c r="H290">
        <v>15.5444882690662</v>
      </c>
      <c r="I290">
        <v>-11.662850625033199</v>
      </c>
      <c r="J290">
        <f>COUNTIF('localités couvertes'!E:E,D290)</f>
        <v>7</v>
      </c>
      <c r="K290">
        <f>SUMIF(Table2[Code Localité de couverture],Table5[[#This Row],[code_ons]],Table2[Nbre ménages])</f>
        <v>162</v>
      </c>
      <c r="L290" s="3">
        <v>3.11</v>
      </c>
      <c r="M290" t="str">
        <f t="array" ref="M290">_xlfn.TEXTJOIN(", ",TRUE,IF(Table5[[#This Row],[code_ons]]='localités couvertes'!$E$2:$E$260,'localités couvertes'!$F$2:$F$260,""))</f>
        <v/>
      </c>
    </row>
    <row r="291" spans="1:13" x14ac:dyDescent="0.25">
      <c r="A291" t="s">
        <v>400</v>
      </c>
      <c r="B291" t="s">
        <v>401</v>
      </c>
      <c r="C291" t="s">
        <v>401</v>
      </c>
      <c r="D291">
        <v>10101001</v>
      </c>
      <c r="E291" t="s">
        <v>401</v>
      </c>
      <c r="F291" t="s">
        <v>70</v>
      </c>
      <c r="G291">
        <v>370</v>
      </c>
      <c r="H291">
        <v>15.544156352738501</v>
      </c>
      <c r="I291">
        <v>-11.716330943523699</v>
      </c>
      <c r="J291">
        <f>COUNTIF('localités couvertes'!E:E,D291)</f>
        <v>31</v>
      </c>
      <c r="K291">
        <f>SUMIF(Table2[Code Localité de couverture],Table5[[#This Row],[code_ons]],Table2[Nbre ménages])</f>
        <v>1392</v>
      </c>
      <c r="L291" s="3">
        <v>2.2616129032258065</v>
      </c>
      <c r="M291" t="str">
        <f t="array" ref="M291">_xlfn.TEXTJOIN(", ",TRUE,IF(Table5[[#This Row],[code_ons]]='localités couvertes'!$E$2:$E$260,'localités couvertes'!$F$2:$F$260,""))</f>
        <v/>
      </c>
    </row>
    <row r="292" spans="1:13" x14ac:dyDescent="0.25">
      <c r="A292" t="s">
        <v>400</v>
      </c>
      <c r="B292" t="s">
        <v>401</v>
      </c>
      <c r="C292" t="s">
        <v>444</v>
      </c>
      <c r="D292">
        <v>10103015</v>
      </c>
      <c r="E292" t="s">
        <v>1484</v>
      </c>
      <c r="F292" t="s">
        <v>70</v>
      </c>
      <c r="G292">
        <v>400</v>
      </c>
      <c r="H292">
        <v>15.5941956001408</v>
      </c>
      <c r="I292">
        <v>-11.8529431827687</v>
      </c>
      <c r="J292">
        <f>COUNTIF('localités couvertes'!E:E,D292)</f>
        <v>6</v>
      </c>
      <c r="K292">
        <f>SUMIF(Table2[Code Localité de couverture],Table5[[#This Row],[code_ons]],Table2[Nbre ménages])</f>
        <v>365</v>
      </c>
      <c r="L292" s="3">
        <v>3.4783333333333331</v>
      </c>
      <c r="M292" t="str">
        <f t="array" ref="M292">_xlfn.TEXTJOIN(", ",TRUE,IF(Table5[[#This Row],[code_ons]]='localités couvertes'!$E$2:$E$260,'localités couvertes'!$F$2:$F$260,""))</f>
        <v/>
      </c>
    </row>
    <row r="293" spans="1:13" x14ac:dyDescent="0.25">
      <c r="A293" t="s">
        <v>400</v>
      </c>
      <c r="B293" t="s">
        <v>401</v>
      </c>
      <c r="C293" t="s">
        <v>444</v>
      </c>
      <c r="D293" t="s">
        <v>2663</v>
      </c>
      <c r="E293" t="s">
        <v>1485</v>
      </c>
      <c r="F293" t="s">
        <v>70</v>
      </c>
      <c r="G293">
        <v>450</v>
      </c>
      <c r="H293">
        <v>15.576590237515701</v>
      </c>
      <c r="I293">
        <v>-11.9586853778906</v>
      </c>
      <c r="J293">
        <f>COUNTIF('localités couvertes'!E:E,D293)</f>
        <v>0</v>
      </c>
      <c r="K293">
        <f>SUMIF(Table2[Code Localité de couverture],Table5[[#This Row],[code_ons]],Table2[Nbre ménages])</f>
        <v>0</v>
      </c>
      <c r="L293" s="3">
        <v>0</v>
      </c>
      <c r="M293" t="str">
        <f t="array" ref="M293">_xlfn.TEXTJOIN(", ",TRUE,IF(Table5[[#This Row],[code_ons]]='localités couvertes'!$E$2:$E$260,'localités couvertes'!$F$2:$F$260,""))</f>
        <v/>
      </c>
    </row>
    <row r="294" spans="1:13" x14ac:dyDescent="0.25">
      <c r="A294" t="s">
        <v>400</v>
      </c>
      <c r="B294" t="s">
        <v>401</v>
      </c>
      <c r="C294" t="s">
        <v>444</v>
      </c>
      <c r="D294" t="s">
        <v>2664</v>
      </c>
      <c r="E294" t="s">
        <v>1485</v>
      </c>
      <c r="F294" t="s">
        <v>70</v>
      </c>
      <c r="G294">
        <v>240</v>
      </c>
      <c r="H294">
        <v>15.576590237515701</v>
      </c>
      <c r="I294">
        <v>-11.9586853778906</v>
      </c>
      <c r="J294">
        <f>COUNTIF('localités couvertes'!E:E,D294)</f>
        <v>12</v>
      </c>
      <c r="K294">
        <f>SUMIF(Table2[Code Localité de couverture],Table5[[#This Row],[code_ons]],Table2[Nbre ménages])</f>
        <v>442</v>
      </c>
      <c r="L294" s="3">
        <v>1.9233333333333331</v>
      </c>
      <c r="M294" t="str">
        <f t="array" ref="M294">_xlfn.TEXTJOIN(", ",TRUE,IF(Table5[[#This Row],[code_ons]]='localités couvertes'!$E$2:$E$260,'localités couvertes'!$F$2:$F$260,""))</f>
        <v/>
      </c>
    </row>
    <row r="295" spans="1:13" x14ac:dyDescent="0.25">
      <c r="A295" t="s">
        <v>400</v>
      </c>
      <c r="B295" t="s">
        <v>996</v>
      </c>
      <c r="C295" t="s">
        <v>1496</v>
      </c>
      <c r="D295">
        <v>10207029</v>
      </c>
      <c r="E295" t="s">
        <v>2640</v>
      </c>
      <c r="F295" t="s">
        <v>100</v>
      </c>
      <c r="G295">
        <v>660</v>
      </c>
      <c r="H295">
        <v>15.290351964968901</v>
      </c>
      <c r="I295">
        <v>-12.5560168804555</v>
      </c>
      <c r="J295">
        <f>COUNTIF('localités couvertes'!E:E,D295)</f>
        <v>4</v>
      </c>
      <c r="K295">
        <f>SUMIF(Table2[Code Localité de couverture],Table5[[#This Row],[code_ons]],Table2[Nbre ménages])</f>
        <v>185</v>
      </c>
      <c r="L295" s="3">
        <v>0.78500000000000014</v>
      </c>
      <c r="M295" t="str">
        <f t="array" ref="M295">_xlfn.TEXTJOIN(", ",TRUE,IF(Table5[[#This Row],[code_ons]]='localités couvertes'!$E$2:$E$260,'localités couvertes'!$F$2:$F$260,""))</f>
        <v/>
      </c>
    </row>
    <row r="296" spans="1:13" x14ac:dyDescent="0.25">
      <c r="A296" t="s">
        <v>400</v>
      </c>
      <c r="B296" t="s">
        <v>996</v>
      </c>
      <c r="C296" t="s">
        <v>1496</v>
      </c>
      <c r="D296">
        <v>10207027</v>
      </c>
      <c r="E296" t="s">
        <v>1533</v>
      </c>
      <c r="F296" t="s">
        <v>70</v>
      </c>
      <c r="G296">
        <v>190</v>
      </c>
      <c r="H296">
        <v>15.246620147388001</v>
      </c>
      <c r="I296">
        <v>-12.3458064550738</v>
      </c>
      <c r="J296">
        <f>COUNTIF('localités couvertes'!E:E,D296)</f>
        <v>2</v>
      </c>
      <c r="K296">
        <f>SUMIF(Table2[Code Localité de couverture],Table5[[#This Row],[code_ons]],Table2[Nbre ménages])</f>
        <v>32</v>
      </c>
      <c r="L296" s="3">
        <v>2.12</v>
      </c>
      <c r="M296" t="str">
        <f t="array" ref="M296">_xlfn.TEXTJOIN(", ",TRUE,IF(Table5[[#This Row],[code_ons]]='localités couvertes'!$E$2:$E$260,'localités couvertes'!$F$2:$F$260,""))</f>
        <v/>
      </c>
    </row>
    <row r="297" spans="1:13" x14ac:dyDescent="0.25">
      <c r="A297" t="s">
        <v>400</v>
      </c>
      <c r="B297" t="s">
        <v>996</v>
      </c>
      <c r="C297" t="s">
        <v>1496</v>
      </c>
      <c r="D297">
        <v>10207023</v>
      </c>
      <c r="E297" t="s">
        <v>1507</v>
      </c>
      <c r="F297" t="s">
        <v>70</v>
      </c>
      <c r="G297">
        <v>286</v>
      </c>
      <c r="H297">
        <v>15.3469222669352</v>
      </c>
      <c r="I297">
        <v>-12.3654499038295</v>
      </c>
      <c r="J297">
        <f>COUNTIF('localités couvertes'!E:E,D297)</f>
        <v>1</v>
      </c>
      <c r="K297">
        <f>SUMIF(Table2[Code Localité de couverture],Table5[[#This Row],[code_ons]],Table2[Nbre ménages])</f>
        <v>53</v>
      </c>
      <c r="L297" s="3">
        <v>0.05</v>
      </c>
      <c r="M297" t="str">
        <f t="array" ref="M297">_xlfn.TEXTJOIN(", ",TRUE,IF(Table5[[#This Row],[code_ons]]='localités couvertes'!$E$2:$E$260,'localités couvertes'!$F$2:$F$260,""))</f>
        <v/>
      </c>
    </row>
    <row r="298" spans="1:13" x14ac:dyDescent="0.25">
      <c r="A298" t="s">
        <v>400</v>
      </c>
      <c r="B298" t="s">
        <v>996</v>
      </c>
      <c r="C298" t="s">
        <v>1496</v>
      </c>
      <c r="D298">
        <v>10207016</v>
      </c>
      <c r="E298" t="s">
        <v>2639</v>
      </c>
      <c r="F298" t="s">
        <v>70</v>
      </c>
      <c r="G298">
        <v>200</v>
      </c>
      <c r="H298">
        <v>15.2662531254127</v>
      </c>
      <c r="I298">
        <v>-12.4958620594068</v>
      </c>
      <c r="J298">
        <f>COUNTIF('localités couvertes'!E:E,D298)</f>
        <v>2</v>
      </c>
      <c r="K298">
        <f>SUMIF(Table2[Code Localité de couverture],Table5[[#This Row],[code_ons]],Table2[Nbre ménages])</f>
        <v>119</v>
      </c>
      <c r="L298" s="3">
        <v>4.5999999999999996</v>
      </c>
      <c r="M298" t="str">
        <f t="array" ref="M298">_xlfn.TEXTJOIN(", ",TRUE,IF(Table5[[#This Row],[code_ons]]='localités couvertes'!$E$2:$E$260,'localités couvertes'!$F$2:$F$260,""))</f>
        <v/>
      </c>
    </row>
    <row r="299" spans="1:13" x14ac:dyDescent="0.25">
      <c r="A299" t="s">
        <v>400</v>
      </c>
      <c r="B299" t="s">
        <v>996</v>
      </c>
      <c r="C299" t="s">
        <v>1496</v>
      </c>
      <c r="D299">
        <v>10207007</v>
      </c>
      <c r="E299" t="s">
        <v>1509</v>
      </c>
      <c r="F299" t="s">
        <v>70</v>
      </c>
      <c r="G299">
        <v>230</v>
      </c>
      <c r="H299">
        <v>15.330263849760099</v>
      </c>
      <c r="I299">
        <v>-12.463568842216199</v>
      </c>
      <c r="J299">
        <f>COUNTIF('localités couvertes'!E:E,D299)</f>
        <v>2</v>
      </c>
      <c r="K299">
        <f>SUMIF(Table2[Code Localité de couverture],Table5[[#This Row],[code_ons]],Table2[Nbre ménages])</f>
        <v>178</v>
      </c>
      <c r="L299" s="3">
        <v>2.4500000000000002</v>
      </c>
      <c r="M299" t="str">
        <f t="array" ref="M299">_xlfn.TEXTJOIN(", ",TRUE,IF(Table5[[#This Row],[code_ons]]='localités couvertes'!$E$2:$E$260,'localités couvertes'!$F$2:$F$260,""))</f>
        <v/>
      </c>
    </row>
    <row r="300" spans="1:13" x14ac:dyDescent="0.25">
      <c r="A300" t="s">
        <v>400</v>
      </c>
      <c r="B300" t="s">
        <v>996</v>
      </c>
      <c r="C300" t="s">
        <v>256</v>
      </c>
      <c r="D300">
        <v>10208031</v>
      </c>
      <c r="E300" t="s">
        <v>1511</v>
      </c>
      <c r="F300" t="s">
        <v>70</v>
      </c>
      <c r="G300">
        <v>940</v>
      </c>
      <c r="H300">
        <v>15.5673187049091</v>
      </c>
      <c r="I300">
        <v>-12.332061623943799</v>
      </c>
      <c r="J300">
        <f>COUNTIF('localités couvertes'!E:E,D300)</f>
        <v>3</v>
      </c>
      <c r="K300">
        <f>SUMIF(Table2[Code Localité de couverture],Table5[[#This Row],[code_ons]],Table2[Nbre ménages])</f>
        <v>393</v>
      </c>
      <c r="L300" s="3">
        <v>1.0466666666666666</v>
      </c>
      <c r="M300" t="str">
        <f t="array" ref="M300">_xlfn.TEXTJOIN(", ",TRUE,IF(Table5[[#This Row],[code_ons]]='localités couvertes'!$E$2:$E$260,'localités couvertes'!$F$2:$F$260,""))</f>
        <v/>
      </c>
    </row>
    <row r="301" spans="1:13" x14ac:dyDescent="0.25">
      <c r="A301" t="s">
        <v>400</v>
      </c>
      <c r="B301" t="s">
        <v>996</v>
      </c>
      <c r="C301" t="s">
        <v>256</v>
      </c>
      <c r="D301">
        <v>10208006</v>
      </c>
      <c r="E301" t="s">
        <v>1515</v>
      </c>
      <c r="F301" t="s">
        <v>70</v>
      </c>
      <c r="G301">
        <v>238</v>
      </c>
      <c r="H301">
        <v>15.5064613609305</v>
      </c>
      <c r="I301">
        <v>-12.531580472991701</v>
      </c>
      <c r="J301">
        <f>COUNTIF('localités couvertes'!E:E,D301)</f>
        <v>8</v>
      </c>
      <c r="K301">
        <f>SUMIF(Table2[Code Localité de couverture],Table5[[#This Row],[code_ons]],Table2[Nbre ménages])</f>
        <v>284</v>
      </c>
      <c r="L301" s="3">
        <v>2.27</v>
      </c>
      <c r="M301" t="str">
        <f t="array" ref="M301">_xlfn.TEXTJOIN(", ",TRUE,IF(Table5[[#This Row],[code_ons]]='localités couvertes'!$E$2:$E$260,'localités couvertes'!$F$2:$F$260,""))</f>
        <v/>
      </c>
    </row>
    <row r="302" spans="1:13" x14ac:dyDescent="0.25">
      <c r="A302" t="s">
        <v>400</v>
      </c>
      <c r="B302" t="s">
        <v>996</v>
      </c>
      <c r="C302" t="s">
        <v>256</v>
      </c>
      <c r="D302">
        <v>10208001</v>
      </c>
      <c r="E302" t="s">
        <v>1524</v>
      </c>
      <c r="F302" t="s">
        <v>70</v>
      </c>
      <c r="G302">
        <v>600</v>
      </c>
      <c r="H302">
        <v>15.518673025919799</v>
      </c>
      <c r="I302">
        <v>-12.4670010991372</v>
      </c>
      <c r="J302">
        <f>COUNTIF('localités couvertes'!E:E,D302)</f>
        <v>19</v>
      </c>
      <c r="K302">
        <f>SUMIF(Table2[Code Localité de couverture],Table5[[#This Row],[code_ons]],Table2[Nbre ménages])</f>
        <v>918</v>
      </c>
      <c r="L302" s="3">
        <v>2.4757894736842108</v>
      </c>
      <c r="M302" t="str">
        <f t="array" ref="M302">_xlfn.TEXTJOIN(", ",TRUE,IF(Table5[[#This Row],[code_ons]]='localités couvertes'!$E$2:$E$260,'localités couvertes'!$F$2:$F$260,""))</f>
        <v/>
      </c>
    </row>
    <row r="303" spans="1:13" x14ac:dyDescent="0.25">
      <c r="A303" t="s">
        <v>400</v>
      </c>
      <c r="B303" t="s">
        <v>996</v>
      </c>
      <c r="C303" t="s">
        <v>1534</v>
      </c>
      <c r="D303">
        <v>10211017</v>
      </c>
      <c r="E303" t="s">
        <v>1535</v>
      </c>
      <c r="F303" t="s">
        <v>70</v>
      </c>
      <c r="G303">
        <v>300</v>
      </c>
      <c r="H303">
        <v>15.2542627180555</v>
      </c>
      <c r="I303">
        <v>-12.2739963093239</v>
      </c>
      <c r="J303">
        <f>COUNTIF('localités couvertes'!E:E,D303)</f>
        <v>5</v>
      </c>
      <c r="K303">
        <f>SUMIF(Table2[Code Localité de couverture],Table5[[#This Row],[code_ons]],Table2[Nbre ménages])</f>
        <v>395</v>
      </c>
      <c r="L303" s="3">
        <v>0.59400000000000008</v>
      </c>
      <c r="M303" t="str">
        <f t="array" ref="M303">_xlfn.TEXTJOIN(", ",TRUE,IF(Table5[[#This Row],[code_ons]]='localités couvertes'!$E$2:$E$260,'localités couvertes'!$F$2:$F$260,""))</f>
        <v/>
      </c>
    </row>
    <row r="304" spans="1:13" x14ac:dyDescent="0.25">
      <c r="A304" t="s">
        <v>400</v>
      </c>
      <c r="B304" t="s">
        <v>996</v>
      </c>
      <c r="C304" t="s">
        <v>1534</v>
      </c>
      <c r="D304">
        <v>10211007</v>
      </c>
      <c r="E304" t="s">
        <v>2641</v>
      </c>
      <c r="F304" t="s">
        <v>70</v>
      </c>
      <c r="G304">
        <v>270</v>
      </c>
      <c r="H304">
        <v>15.366165502250199</v>
      </c>
      <c r="I304">
        <v>-12.2111030401165</v>
      </c>
      <c r="J304">
        <f>COUNTIF('localités couvertes'!E:E,D304)</f>
        <v>1</v>
      </c>
      <c r="K304">
        <f>SUMIF(Table2[Code Localité de couverture],Table5[[#This Row],[code_ons]],Table2[Nbre ménages])</f>
        <v>372</v>
      </c>
      <c r="L304" s="3">
        <v>4.8899999999999997</v>
      </c>
      <c r="M304" t="str">
        <f t="array" ref="M304">_xlfn.TEXTJOIN(", ",TRUE,IF(Table5[[#This Row],[code_ons]]='localités couvertes'!$E$2:$E$260,'localités couvertes'!$F$2:$F$260,""))</f>
        <v/>
      </c>
    </row>
    <row r="305" spans="1:13" x14ac:dyDescent="0.25">
      <c r="A305" t="s">
        <v>400</v>
      </c>
      <c r="B305" t="s">
        <v>996</v>
      </c>
      <c r="C305" t="s">
        <v>1534</v>
      </c>
      <c r="D305">
        <v>10211010</v>
      </c>
      <c r="E305" t="s">
        <v>252</v>
      </c>
      <c r="F305" t="s">
        <v>70</v>
      </c>
      <c r="G305">
        <v>300</v>
      </c>
      <c r="H305">
        <v>15.309714959775899</v>
      </c>
      <c r="I305">
        <v>-12.301162052637601</v>
      </c>
      <c r="J305">
        <f>COUNTIF('localités couvertes'!E:E,D305)</f>
        <v>0</v>
      </c>
      <c r="K305">
        <f>SUMIF(Table2[Code Localité de couverture],Table5[[#This Row],[code_ons]],Table2[Nbre ménages])</f>
        <v>0</v>
      </c>
      <c r="L305" s="3">
        <v>0</v>
      </c>
      <c r="M305" t="str">
        <f t="array" ref="M305">_xlfn.TEXTJOIN(", ",TRUE,IF(Table5[[#This Row],[code_ons]]='localités couvertes'!$E$2:$E$260,'localités couvertes'!$F$2:$F$260,""))</f>
        <v/>
      </c>
    </row>
    <row r="306" spans="1:13" x14ac:dyDescent="0.25">
      <c r="A306" t="s">
        <v>400</v>
      </c>
      <c r="B306" t="s">
        <v>996</v>
      </c>
      <c r="C306" t="s">
        <v>1534</v>
      </c>
      <c r="D306">
        <v>10211001</v>
      </c>
      <c r="E306" t="s">
        <v>1534</v>
      </c>
      <c r="F306" t="s">
        <v>70</v>
      </c>
      <c r="G306">
        <v>200</v>
      </c>
      <c r="H306">
        <v>15.333471706007501</v>
      </c>
      <c r="I306">
        <v>-12.1038016734775</v>
      </c>
      <c r="J306">
        <f>COUNTIF('localités couvertes'!E:E,D306)</f>
        <v>5</v>
      </c>
      <c r="K306">
        <f>SUMIF(Table2[Code Localité de couverture],Table5[[#This Row],[code_ons]],Table2[Nbre ménages])</f>
        <v>416</v>
      </c>
      <c r="L306" s="3">
        <v>2.3479999999999999</v>
      </c>
      <c r="M306" t="str">
        <f t="array" ref="M306">_xlfn.TEXTJOIN(", ",TRUE,IF(Table5[[#This Row],[code_ons]]='localités couvertes'!$E$2:$E$260,'localités couvertes'!$F$2:$F$260,""))</f>
        <v/>
      </c>
    </row>
    <row r="307" spans="1:13" x14ac:dyDescent="0.25">
      <c r="A307" t="s">
        <v>400</v>
      </c>
      <c r="B307" t="s">
        <v>996</v>
      </c>
      <c r="C307" t="s">
        <v>1534</v>
      </c>
      <c r="D307">
        <v>10211018</v>
      </c>
      <c r="E307" t="s">
        <v>2665</v>
      </c>
      <c r="F307" t="s">
        <v>70</v>
      </c>
      <c r="G307">
        <v>280</v>
      </c>
      <c r="H307">
        <v>15.307853834006799</v>
      </c>
      <c r="I307">
        <v>-12.2254912043294</v>
      </c>
      <c r="J307">
        <f>COUNTIF('localités couvertes'!E:E,D307)</f>
        <v>0</v>
      </c>
      <c r="K307">
        <f>SUMIF(Table2[Code Localité de couverture],Table5[[#This Row],[code_ons]],Table2[Nbre ménages])</f>
        <v>0</v>
      </c>
      <c r="L307" s="3">
        <v>0</v>
      </c>
      <c r="M307" t="str">
        <f t="array" ref="M307">_xlfn.TEXTJOIN(", ",TRUE,IF(Table5[[#This Row],[code_ons]]='localités couvertes'!$E$2:$E$260,'localités couvertes'!$F$2:$F$260,""))</f>
        <v/>
      </c>
    </row>
    <row r="308" spans="1:13" x14ac:dyDescent="0.25">
      <c r="A308" t="s">
        <v>400</v>
      </c>
      <c r="B308" t="s">
        <v>996</v>
      </c>
      <c r="C308" t="s">
        <v>1534</v>
      </c>
      <c r="D308">
        <v>10211013</v>
      </c>
      <c r="E308" t="s">
        <v>1543</v>
      </c>
      <c r="F308" t="s">
        <v>70</v>
      </c>
      <c r="G308">
        <v>400</v>
      </c>
      <c r="H308">
        <v>15.308800206005801</v>
      </c>
      <c r="I308">
        <v>-12.3203488066496</v>
      </c>
      <c r="J308">
        <f>COUNTIF('localités couvertes'!E:E,D308)</f>
        <v>4</v>
      </c>
      <c r="K308">
        <f>SUMIF(Table2[Code Localité de couverture],Table5[[#This Row],[code_ons]],Table2[Nbre ménages])</f>
        <v>191</v>
      </c>
      <c r="L308" s="3">
        <v>2.3899999999999997</v>
      </c>
      <c r="M308" t="str">
        <f t="array" ref="M308">_xlfn.TEXTJOIN(", ",TRUE,IF(Table5[[#This Row],[code_ons]]='localités couvertes'!$E$2:$E$260,'localités couvertes'!$F$2:$F$260,""))</f>
        <v/>
      </c>
    </row>
    <row r="309" spans="1:13" x14ac:dyDescent="0.25">
      <c r="A309" t="s">
        <v>400</v>
      </c>
      <c r="B309" t="s">
        <v>996</v>
      </c>
      <c r="C309" t="s">
        <v>1534</v>
      </c>
      <c r="D309">
        <v>10211005</v>
      </c>
      <c r="E309" t="s">
        <v>1538</v>
      </c>
      <c r="F309" t="s">
        <v>70</v>
      </c>
      <c r="G309">
        <v>607</v>
      </c>
      <c r="H309">
        <v>15.377144198057501</v>
      </c>
      <c r="I309">
        <v>-12.190924212015499</v>
      </c>
      <c r="J309">
        <f>COUNTIF('localités couvertes'!E:E,D309)</f>
        <v>4</v>
      </c>
      <c r="K309">
        <f>SUMIF(Table2[Code Localité de couverture],Table5[[#This Row],[code_ons]],Table2[Nbre ménages])</f>
        <v>189</v>
      </c>
      <c r="L309" s="3">
        <v>2.2549999999999999</v>
      </c>
      <c r="M309" t="str">
        <f t="array" ref="M309">_xlfn.TEXTJOIN(", ",TRUE,IF(Table5[[#This Row],[code_ons]]='localités couvertes'!$E$2:$E$260,'localités couvertes'!$F$2:$F$260,""))</f>
        <v/>
      </c>
    </row>
    <row r="310" spans="1:13" x14ac:dyDescent="0.25">
      <c r="A310" t="s">
        <v>400</v>
      </c>
      <c r="B310" t="s">
        <v>996</v>
      </c>
      <c r="C310" t="s">
        <v>1144</v>
      </c>
      <c r="D310">
        <v>10209013</v>
      </c>
      <c r="E310" t="s">
        <v>1556</v>
      </c>
      <c r="F310" t="s">
        <v>70</v>
      </c>
      <c r="G310">
        <v>200</v>
      </c>
      <c r="H310">
        <v>15.637185466227301</v>
      </c>
      <c r="I310">
        <v>-12.4031124851759</v>
      </c>
      <c r="J310">
        <f>COUNTIF('localités couvertes'!E:E,D310)</f>
        <v>5</v>
      </c>
      <c r="K310">
        <f>SUMIF(Table2[Code Localité de couverture],Table5[[#This Row],[code_ons]],Table2[Nbre ménages])</f>
        <v>52</v>
      </c>
      <c r="L310" s="3">
        <v>2.9580000000000006</v>
      </c>
      <c r="M310" t="str">
        <f t="array" ref="M310">_xlfn.TEXTJOIN(", ",TRUE,IF(Table5[[#This Row],[code_ons]]='localités couvertes'!$E$2:$E$260,'localités couvertes'!$F$2:$F$260,""))</f>
        <v/>
      </c>
    </row>
    <row r="311" spans="1:13" x14ac:dyDescent="0.25">
      <c r="A311" t="s">
        <v>400</v>
      </c>
      <c r="B311" t="s">
        <v>996</v>
      </c>
      <c r="C311" t="s">
        <v>1144</v>
      </c>
      <c r="D311">
        <v>10209004</v>
      </c>
      <c r="E311" t="s">
        <v>2636</v>
      </c>
      <c r="F311" t="s">
        <v>70</v>
      </c>
      <c r="G311">
        <v>200</v>
      </c>
      <c r="H311">
        <v>15.697392998925499</v>
      </c>
      <c r="I311">
        <v>-12.2343422069748</v>
      </c>
      <c r="J311">
        <f>COUNTIF('localités couvertes'!E:E,D311)</f>
        <v>6</v>
      </c>
      <c r="K311">
        <f>SUMIF(Table2[Code Localité de couverture],Table5[[#This Row],[code_ons]],Table2[Nbre ménages])</f>
        <v>110</v>
      </c>
      <c r="L311" s="3">
        <v>3.1183333333333336</v>
      </c>
      <c r="M311" t="str">
        <f t="array" ref="M311">_xlfn.TEXTJOIN(", ",TRUE,IF(Table5[[#This Row],[code_ons]]='localités couvertes'!$E$2:$E$260,'localités couvertes'!$F$2:$F$260,""))</f>
        <v/>
      </c>
    </row>
    <row r="312" spans="1:13" x14ac:dyDescent="0.25">
      <c r="A312" t="s">
        <v>400</v>
      </c>
      <c r="B312" t="s">
        <v>996</v>
      </c>
      <c r="C312" t="s">
        <v>1144</v>
      </c>
      <c r="D312">
        <v>10209014</v>
      </c>
      <c r="E312" t="s">
        <v>1557</v>
      </c>
      <c r="F312" t="s">
        <v>70</v>
      </c>
      <c r="G312">
        <v>400</v>
      </c>
      <c r="H312">
        <v>15.6677370369403</v>
      </c>
      <c r="I312">
        <v>-12.370157584937701</v>
      </c>
      <c r="J312">
        <f>COUNTIF('localités couvertes'!E:E,D312)</f>
        <v>3</v>
      </c>
      <c r="K312">
        <f>SUMIF(Table2[Code Localité de couverture],Table5[[#This Row],[code_ons]],Table2[Nbre ménages])</f>
        <v>327</v>
      </c>
      <c r="L312" s="3">
        <v>3.32</v>
      </c>
      <c r="M312" t="str">
        <f t="array" ref="M312">_xlfn.TEXTJOIN(", ",TRUE,IF(Table5[[#This Row],[code_ons]]='localités couvertes'!$E$2:$E$260,'localités couvertes'!$F$2:$F$260,""))</f>
        <v/>
      </c>
    </row>
    <row r="313" spans="1:13" x14ac:dyDescent="0.25">
      <c r="A313" t="s">
        <v>400</v>
      </c>
      <c r="B313" t="s">
        <v>996</v>
      </c>
      <c r="C313" t="s">
        <v>1144</v>
      </c>
      <c r="D313">
        <v>10209009</v>
      </c>
      <c r="E313" t="s">
        <v>1555</v>
      </c>
      <c r="F313" t="s">
        <v>70</v>
      </c>
      <c r="G313">
        <v>250</v>
      </c>
      <c r="H313">
        <v>15.7301163419289</v>
      </c>
      <c r="I313">
        <v>-12.3275600119131</v>
      </c>
      <c r="J313">
        <f>COUNTIF('localités couvertes'!E:E,D313)</f>
        <v>11</v>
      </c>
      <c r="K313">
        <f>SUMIF(Table2[Code Localité de couverture],Table5[[#This Row],[code_ons]],Table2[Nbre ménages])</f>
        <v>655</v>
      </c>
      <c r="L313" s="3">
        <v>3.03</v>
      </c>
      <c r="M313" t="str">
        <f t="array" ref="M313">_xlfn.TEXTJOIN(", ",TRUE,IF(Table5[[#This Row],[code_ons]]='localités couvertes'!$E$2:$E$260,'localités couvertes'!$F$2:$F$260,""))</f>
        <v/>
      </c>
    </row>
    <row r="314" spans="1:13" x14ac:dyDescent="0.25">
      <c r="A314" t="s">
        <v>400</v>
      </c>
      <c r="B314" t="s">
        <v>996</v>
      </c>
      <c r="C314" t="s">
        <v>1540</v>
      </c>
      <c r="D314">
        <v>10210012</v>
      </c>
      <c r="E314" t="s">
        <v>1564</v>
      </c>
      <c r="F314" t="s">
        <v>70</v>
      </c>
      <c r="G314">
        <v>615</v>
      </c>
      <c r="H314">
        <v>15.511141693344999</v>
      </c>
      <c r="I314">
        <v>-12.277001043845599</v>
      </c>
      <c r="J314">
        <f>COUNTIF('localités couvertes'!E:E,D314)</f>
        <v>3</v>
      </c>
      <c r="K314">
        <f>SUMIF(Table2[Code Localité de couverture],Table5[[#This Row],[code_ons]],Table2[Nbre ménages])</f>
        <v>135</v>
      </c>
      <c r="L314" s="3">
        <v>2.726666666666667</v>
      </c>
      <c r="M314" t="str">
        <f t="array" ref="M314">_xlfn.TEXTJOIN(", ",TRUE,IF(Table5[[#This Row],[code_ons]]='localités couvertes'!$E$2:$E$260,'localités couvertes'!$F$2:$F$260,""))</f>
        <v/>
      </c>
    </row>
    <row r="315" spans="1:13" x14ac:dyDescent="0.25">
      <c r="A315" t="s">
        <v>400</v>
      </c>
      <c r="B315" t="s">
        <v>996</v>
      </c>
      <c r="C315" t="s">
        <v>1540</v>
      </c>
      <c r="D315">
        <v>10210010</v>
      </c>
      <c r="E315" t="s">
        <v>2642</v>
      </c>
      <c r="F315" t="s">
        <v>70</v>
      </c>
      <c r="G315">
        <v>187</v>
      </c>
      <c r="H315">
        <v>15.4696280976076</v>
      </c>
      <c r="I315">
        <v>-12.220281105016801</v>
      </c>
      <c r="J315">
        <f>COUNTIF('localités couvertes'!E:E,D315)</f>
        <v>1</v>
      </c>
      <c r="K315">
        <f>SUMIF(Table2[Code Localité de couverture],Table5[[#This Row],[code_ons]],Table2[Nbre ménages])</f>
        <v>109</v>
      </c>
      <c r="L315" s="3">
        <v>3.24</v>
      </c>
      <c r="M315" t="str">
        <f t="array" ref="M315">_xlfn.TEXTJOIN(", ",TRUE,IF(Table5[[#This Row],[code_ons]]='localités couvertes'!$E$2:$E$260,'localités couvertes'!$F$2:$F$260,""))</f>
        <v/>
      </c>
    </row>
    <row r="316" spans="1:13" x14ac:dyDescent="0.25">
      <c r="A316" t="s">
        <v>400</v>
      </c>
      <c r="B316" t="s">
        <v>996</v>
      </c>
      <c r="C316" t="s">
        <v>1540</v>
      </c>
      <c r="D316">
        <v>10210004</v>
      </c>
      <c r="E316" t="s">
        <v>1566</v>
      </c>
      <c r="F316" t="s">
        <v>70</v>
      </c>
      <c r="G316">
        <v>250</v>
      </c>
      <c r="H316">
        <v>15.5736735873496</v>
      </c>
      <c r="I316">
        <v>-12.2024247422067</v>
      </c>
      <c r="J316">
        <f>COUNTIF('localités couvertes'!E:E,D316)</f>
        <v>2</v>
      </c>
      <c r="K316">
        <f>SUMIF(Table2[Code Localité de couverture],Table5[[#This Row],[code_ons]],Table2[Nbre ménages])</f>
        <v>174</v>
      </c>
      <c r="L316" s="3">
        <v>2.165</v>
      </c>
      <c r="M316" t="str">
        <f t="array" ref="M316">_xlfn.TEXTJOIN(", ",TRUE,IF(Table5[[#This Row],[code_ons]]='localités couvertes'!$E$2:$E$260,'localités couvertes'!$F$2:$F$260,""))</f>
        <v/>
      </c>
    </row>
    <row r="317" spans="1:13" x14ac:dyDescent="0.25">
      <c r="A317" t="s">
        <v>400</v>
      </c>
      <c r="B317" t="s">
        <v>996</v>
      </c>
      <c r="C317" t="s">
        <v>1500</v>
      </c>
      <c r="D317">
        <v>10204005</v>
      </c>
      <c r="E317" t="s">
        <v>1569</v>
      </c>
      <c r="F317" t="s">
        <v>70</v>
      </c>
      <c r="G317">
        <v>224</v>
      </c>
      <c r="H317">
        <v>15.083095704748599</v>
      </c>
      <c r="I317">
        <v>-12.577940521793799</v>
      </c>
      <c r="J317">
        <f>COUNTIF('localités couvertes'!E:E,D317)</f>
        <v>3</v>
      </c>
      <c r="K317">
        <f>SUMIF(Table2[Code Localité de couverture],Table5[[#This Row],[code_ons]],Table2[Nbre ménages])</f>
        <v>233</v>
      </c>
      <c r="L317" s="3">
        <v>2.4966666666666666</v>
      </c>
      <c r="M317" t="str">
        <f t="array" ref="M317">_xlfn.TEXTJOIN(", ",TRUE,IF(Table5[[#This Row],[code_ons]]='localités couvertes'!$E$2:$E$260,'localités couvertes'!$F$2:$F$260,""))</f>
        <v/>
      </c>
    </row>
    <row r="318" spans="1:13" x14ac:dyDescent="0.25">
      <c r="A318" t="s">
        <v>593</v>
      </c>
      <c r="B318" t="s">
        <v>1571</v>
      </c>
      <c r="C318" t="s">
        <v>1572</v>
      </c>
      <c r="D318">
        <v>1102273</v>
      </c>
      <c r="E318" t="s">
        <v>1601</v>
      </c>
      <c r="F318" t="s">
        <v>100</v>
      </c>
      <c r="G318">
        <v>400</v>
      </c>
      <c r="H318">
        <v>15.5376431871686</v>
      </c>
      <c r="I318">
        <v>-7.0281078258660896</v>
      </c>
      <c r="J318">
        <f>COUNTIF('localités couvertes'!E:E,D318)</f>
        <v>1</v>
      </c>
      <c r="K318">
        <f>SUMIF(Table2[Code Localité de couverture],Table5[[#This Row],[code_ons]],Table2[Nbre ménages])</f>
        <v>16</v>
      </c>
      <c r="L318" s="3">
        <v>4.24</v>
      </c>
      <c r="M318" t="str">
        <f t="array" ref="M318">_xlfn.TEXTJOIN(", ",TRUE,IF(Table5[[#This Row],[code_ons]]='localités couvertes'!$E$2:$E$260,'localités couvertes'!$F$2:$F$260,""))</f>
        <v/>
      </c>
    </row>
    <row r="319" spans="1:13" x14ac:dyDescent="0.25">
      <c r="A319" t="s">
        <v>593</v>
      </c>
      <c r="B319" t="s">
        <v>1571</v>
      </c>
      <c r="C319" t="s">
        <v>1572</v>
      </c>
      <c r="D319">
        <v>1102270</v>
      </c>
      <c r="E319" t="s">
        <v>1589</v>
      </c>
      <c r="F319" t="s">
        <v>70</v>
      </c>
      <c r="G319">
        <v>400</v>
      </c>
      <c r="H319">
        <v>15.526310872727301</v>
      </c>
      <c r="I319">
        <v>-7.0096408030303001</v>
      </c>
      <c r="J319">
        <f>COUNTIF('localités couvertes'!E:E,D319)</f>
        <v>2</v>
      </c>
      <c r="K319">
        <f>SUMIF(Table2[Code Localité de couverture],Table5[[#This Row],[code_ons]],Table2[Nbre ménages])</f>
        <v>0</v>
      </c>
      <c r="L319" s="3">
        <v>4.8249999999999993</v>
      </c>
      <c r="M319" t="str">
        <f t="array" ref="M319">_xlfn.TEXTJOIN(", ",TRUE,IF(Table5[[#This Row],[code_ons]]='localités couvertes'!$E$2:$E$260,'localités couvertes'!$F$2:$F$260,""))</f>
        <v/>
      </c>
    </row>
    <row r="320" spans="1:13" x14ac:dyDescent="0.25">
      <c r="A320" t="s">
        <v>593</v>
      </c>
      <c r="B320" t="s">
        <v>1571</v>
      </c>
      <c r="C320" t="s">
        <v>1572</v>
      </c>
      <c r="D320" t="s">
        <v>2666</v>
      </c>
      <c r="E320" t="s">
        <v>2667</v>
      </c>
      <c r="F320" t="s">
        <v>70</v>
      </c>
      <c r="G320">
        <v>373</v>
      </c>
      <c r="H320">
        <v>15.507714310000001</v>
      </c>
      <c r="I320">
        <v>-7.0488478399999996</v>
      </c>
      <c r="J320">
        <f>COUNTIF('localités couvertes'!E:E,D320)</f>
        <v>1</v>
      </c>
      <c r="K320">
        <f>SUMIF(Table2[Code Localité de couverture],Table5[[#This Row],[code_ons]],Table2[Nbre ménages])</f>
        <v>12</v>
      </c>
      <c r="L320" s="3">
        <v>2.5</v>
      </c>
      <c r="M320" t="str">
        <f t="array" ref="M320">_xlfn.TEXTJOIN(", ",TRUE,IF(Table5[[#This Row],[code_ons]]='localités couvertes'!$E$2:$E$260,'localités couvertes'!$F$2:$F$260,""))</f>
        <v/>
      </c>
    </row>
    <row r="321" spans="1:13" x14ac:dyDescent="0.25">
      <c r="A321" t="s">
        <v>593</v>
      </c>
      <c r="B321" t="s">
        <v>1571</v>
      </c>
      <c r="C321" t="s">
        <v>1572</v>
      </c>
      <c r="D321">
        <v>1102007</v>
      </c>
      <c r="E321" t="s">
        <v>1613</v>
      </c>
      <c r="F321" t="s">
        <v>70</v>
      </c>
      <c r="G321">
        <v>300</v>
      </c>
      <c r="H321">
        <v>15.486660139545499</v>
      </c>
      <c r="I321">
        <v>-7.1536917313636401</v>
      </c>
      <c r="J321">
        <f>COUNTIF('localités couvertes'!E:E,D321)</f>
        <v>1</v>
      </c>
      <c r="K321">
        <f>SUMIF(Table2[Code Localité de couverture],Table5[[#This Row],[code_ons]],Table2[Nbre ménages])</f>
        <v>98</v>
      </c>
      <c r="L321" s="3">
        <v>0.54</v>
      </c>
      <c r="M321" t="str">
        <f t="array" ref="M321">_xlfn.TEXTJOIN(", ",TRUE,IF(Table5[[#This Row],[code_ons]]='localités couvertes'!$E$2:$E$260,'localités couvertes'!$F$2:$F$260,""))</f>
        <v/>
      </c>
    </row>
    <row r="322" spans="1:13" x14ac:dyDescent="0.25">
      <c r="A322" t="s">
        <v>593</v>
      </c>
      <c r="B322" t="s">
        <v>1571</v>
      </c>
      <c r="C322" t="s">
        <v>1572</v>
      </c>
      <c r="D322">
        <v>1102174</v>
      </c>
      <c r="E322" t="s">
        <v>1621</v>
      </c>
      <c r="F322" t="s">
        <v>70</v>
      </c>
      <c r="G322">
        <v>360</v>
      </c>
      <c r="H322">
        <v>15.6016065575685</v>
      </c>
      <c r="I322">
        <v>-6.75754427547737</v>
      </c>
      <c r="J322">
        <f>COUNTIF('localités couvertes'!E:E,D322)</f>
        <v>7</v>
      </c>
      <c r="K322">
        <f>SUMIF(Table2[Code Localité de couverture],Table5[[#This Row],[code_ons]],Table2[Nbre ménages])</f>
        <v>292</v>
      </c>
      <c r="L322" s="3">
        <v>3.13</v>
      </c>
      <c r="M322" t="str">
        <f t="array" ref="M322">_xlfn.TEXTJOIN(", ",TRUE,IF(Table5[[#This Row],[code_ons]]='localités couvertes'!$E$2:$E$260,'localités couvertes'!$F$2:$F$260,""))</f>
        <v/>
      </c>
    </row>
    <row r="323" spans="1:13" x14ac:dyDescent="0.25">
      <c r="A323" t="s">
        <v>593</v>
      </c>
      <c r="B323" t="s">
        <v>1571</v>
      </c>
      <c r="C323" t="s">
        <v>1572</v>
      </c>
      <c r="D323">
        <v>1102170</v>
      </c>
      <c r="E323" t="s">
        <v>1626</v>
      </c>
      <c r="F323" t="s">
        <v>70</v>
      </c>
      <c r="G323">
        <v>400</v>
      </c>
      <c r="H323">
        <v>15.5992303574074</v>
      </c>
      <c r="I323">
        <v>-6.8123815585185197</v>
      </c>
      <c r="J323">
        <f>COUNTIF('localités couvertes'!E:E,D323)</f>
        <v>12</v>
      </c>
      <c r="K323">
        <f>SUMIF(Table2[Code Localité de couverture],Table5[[#This Row],[code_ons]],Table2[Nbre ménages])</f>
        <v>507</v>
      </c>
      <c r="L323" s="3">
        <v>2.6133333333333333</v>
      </c>
      <c r="M323" t="str">
        <f t="array" ref="M323">_xlfn.TEXTJOIN(", ",TRUE,IF(Table5[[#This Row],[code_ons]]='localités couvertes'!$E$2:$E$260,'localités couvertes'!$F$2:$F$260,""))</f>
        <v/>
      </c>
    </row>
    <row r="324" spans="1:13" x14ac:dyDescent="0.25">
      <c r="A324" t="s">
        <v>593</v>
      </c>
      <c r="B324" t="s">
        <v>1571</v>
      </c>
      <c r="C324" t="s">
        <v>1572</v>
      </c>
      <c r="D324">
        <v>1102053</v>
      </c>
      <c r="E324" t="s">
        <v>1634</v>
      </c>
      <c r="F324" t="s">
        <v>100</v>
      </c>
      <c r="G324">
        <v>580</v>
      </c>
      <c r="H324">
        <v>15.7632080454795</v>
      </c>
      <c r="I324">
        <v>-7.0778938493150703</v>
      </c>
      <c r="J324">
        <f>COUNTIF('localités couvertes'!E:E,D324)</f>
        <v>3</v>
      </c>
      <c r="K324">
        <f>SUMIF(Table2[Code Localité de couverture],Table5[[#This Row],[code_ons]],Table2[Nbre ménages])</f>
        <v>436</v>
      </c>
      <c r="L324" s="3">
        <v>3.1166666666666667</v>
      </c>
      <c r="M324" t="str">
        <f t="array" ref="M324">_xlfn.TEXTJOIN(", ",TRUE,IF(Table5[[#This Row],[code_ons]]='localités couvertes'!$E$2:$E$260,'localités couvertes'!$F$2:$F$260,""))</f>
        <v/>
      </c>
    </row>
    <row r="325" spans="1:13" x14ac:dyDescent="0.25">
      <c r="A325" t="s">
        <v>593</v>
      </c>
      <c r="B325" t="s">
        <v>1571</v>
      </c>
      <c r="C325" t="s">
        <v>1572</v>
      </c>
      <c r="D325">
        <v>1102272</v>
      </c>
      <c r="E325" t="s">
        <v>1591</v>
      </c>
      <c r="F325" t="s">
        <v>70</v>
      </c>
      <c r="G325">
        <v>300</v>
      </c>
      <c r="H325">
        <v>15.515017584285699</v>
      </c>
      <c r="I325">
        <v>-7.0177205361904802</v>
      </c>
      <c r="J325">
        <f>COUNTIF('localités couvertes'!E:E,D325)</f>
        <v>37</v>
      </c>
      <c r="K325">
        <f>SUMIF(Table2[Code Localité de couverture],Table5[[#This Row],[code_ons]],Table2[Nbre ménages])</f>
        <v>2845</v>
      </c>
      <c r="L325" s="3">
        <v>2.9764864864864862</v>
      </c>
      <c r="M325" t="str">
        <f t="array" ref="M325">_xlfn.TEXTJOIN(", ",TRUE,IF(Table5[[#This Row],[code_ons]]='localités couvertes'!$E$2:$E$260,'localités couvertes'!$F$2:$F$260,""))</f>
        <v/>
      </c>
    </row>
    <row r="326" spans="1:13" x14ac:dyDescent="0.25">
      <c r="A326" t="s">
        <v>593</v>
      </c>
      <c r="B326" t="s">
        <v>1571</v>
      </c>
      <c r="C326" t="s">
        <v>1572</v>
      </c>
      <c r="D326">
        <v>1102108</v>
      </c>
      <c r="E326" t="s">
        <v>1637</v>
      </c>
      <c r="F326" t="s">
        <v>70</v>
      </c>
      <c r="G326">
        <v>370</v>
      </c>
      <c r="H326">
        <v>15.8596680206897</v>
      </c>
      <c r="I326">
        <v>-6.6728003862068999</v>
      </c>
      <c r="J326">
        <f>COUNTIF('localités couvertes'!E:E,D326)</f>
        <v>2</v>
      </c>
      <c r="K326">
        <f>SUMIF(Table2[Code Localité de couverture],Table5[[#This Row],[code_ons]],Table2[Nbre ménages])</f>
        <v>135</v>
      </c>
      <c r="L326" s="3">
        <v>0.52</v>
      </c>
      <c r="M326" t="str">
        <f t="array" ref="M326">_xlfn.TEXTJOIN(", ",TRUE,IF(Table5[[#This Row],[code_ons]]='localités couvertes'!$E$2:$E$260,'localités couvertes'!$F$2:$F$260,""))</f>
        <v/>
      </c>
    </row>
    <row r="327" spans="1:13" x14ac:dyDescent="0.25">
      <c r="A327" t="s">
        <v>593</v>
      </c>
      <c r="B327" t="s">
        <v>1571</v>
      </c>
      <c r="C327" t="s">
        <v>1572</v>
      </c>
      <c r="D327">
        <v>1102049</v>
      </c>
      <c r="E327" t="s">
        <v>1644</v>
      </c>
      <c r="F327" t="s">
        <v>70</v>
      </c>
      <c r="G327">
        <v>300</v>
      </c>
      <c r="H327">
        <v>15.658820573750001</v>
      </c>
      <c r="I327">
        <v>-7.0418746812500004</v>
      </c>
      <c r="J327">
        <f>COUNTIF('localités couvertes'!E:E,D327)</f>
        <v>9</v>
      </c>
      <c r="K327">
        <f>SUMIF(Table2[Code Localité de couverture],Table5[[#This Row],[code_ons]],Table2[Nbre ménages])</f>
        <v>172</v>
      </c>
      <c r="L327" s="3">
        <v>3.6677777777777774</v>
      </c>
      <c r="M327" t="str">
        <f t="array" ref="M327">_xlfn.TEXTJOIN(", ",TRUE,IF(Table5[[#This Row],[code_ons]]='localités couvertes'!$E$2:$E$260,'localités couvertes'!$F$2:$F$260,""))</f>
        <v/>
      </c>
    </row>
    <row r="328" spans="1:13" x14ac:dyDescent="0.25">
      <c r="A328" t="s">
        <v>593</v>
      </c>
      <c r="B328" t="s">
        <v>1571</v>
      </c>
      <c r="C328" t="s">
        <v>1572</v>
      </c>
      <c r="D328">
        <v>1102083</v>
      </c>
      <c r="E328" t="s">
        <v>1649</v>
      </c>
      <c r="F328" t="s">
        <v>70</v>
      </c>
      <c r="G328">
        <v>300</v>
      </c>
      <c r="H328">
        <v>15.902830961904799</v>
      </c>
      <c r="I328">
        <v>-7.0569371904761899</v>
      </c>
      <c r="J328">
        <f>COUNTIF('localités couvertes'!E:E,D328)</f>
        <v>6</v>
      </c>
      <c r="K328">
        <f>SUMIF(Table2[Code Localité de couverture],Table5[[#This Row],[code_ons]],Table2[Nbre ménages])</f>
        <v>334</v>
      </c>
      <c r="L328" s="3">
        <v>3.6716666666666664</v>
      </c>
      <c r="M328" t="str">
        <f t="array" ref="M328">_xlfn.TEXTJOIN(", ",TRUE,IF(Table5[[#This Row],[code_ons]]='localités couvertes'!$E$2:$E$260,'localités couvertes'!$F$2:$F$260,""))</f>
        <v/>
      </c>
    </row>
    <row r="329" spans="1:13" x14ac:dyDescent="0.25">
      <c r="A329" t="s">
        <v>593</v>
      </c>
      <c r="B329" t="s">
        <v>1571</v>
      </c>
      <c r="C329" t="s">
        <v>1572</v>
      </c>
      <c r="D329">
        <v>1102095</v>
      </c>
      <c r="E329" t="s">
        <v>1657</v>
      </c>
      <c r="F329" t="s">
        <v>70</v>
      </c>
      <c r="G329">
        <v>300</v>
      </c>
      <c r="H329">
        <v>15.946360907205699</v>
      </c>
      <c r="I329">
        <v>-6.9382223853508798</v>
      </c>
      <c r="J329">
        <f>COUNTIF('localités couvertes'!E:E,D329)</f>
        <v>5</v>
      </c>
      <c r="K329">
        <f>SUMIF(Table2[Code Localité de couverture],Table5[[#This Row],[code_ons]],Table2[Nbre ménages])</f>
        <v>210</v>
      </c>
      <c r="L329" s="3">
        <v>3.508</v>
      </c>
      <c r="M329" t="str">
        <f t="array" ref="M329">_xlfn.TEXTJOIN(", ",TRUE,IF(Table5[[#This Row],[code_ons]]='localités couvertes'!$E$2:$E$260,'localités couvertes'!$F$2:$F$260,""))</f>
        <v/>
      </c>
    </row>
    <row r="330" spans="1:13" x14ac:dyDescent="0.25">
      <c r="A330" t="s">
        <v>593</v>
      </c>
      <c r="B330" t="s">
        <v>1571</v>
      </c>
      <c r="C330" t="s">
        <v>1571</v>
      </c>
      <c r="D330">
        <v>1101001</v>
      </c>
      <c r="E330" t="s">
        <v>1571</v>
      </c>
      <c r="F330" t="s">
        <v>70</v>
      </c>
      <c r="G330">
        <v>350</v>
      </c>
      <c r="H330">
        <v>16.109672551291599</v>
      </c>
      <c r="I330">
        <v>-7.2226017149582598</v>
      </c>
      <c r="J330">
        <f>COUNTIF('localités couvertes'!E:E,D330)</f>
        <v>12</v>
      </c>
      <c r="K330">
        <f>SUMIF(Table2[Code Localité de couverture],Table5[[#This Row],[code_ons]],Table2[Nbre ménages])</f>
        <v>1116</v>
      </c>
      <c r="L330" s="3">
        <v>3.0308333333333333</v>
      </c>
      <c r="M330" t="str">
        <f t="array" ref="M330">_xlfn.TEXTJOIN(", ",TRUE,IF(Table5[[#This Row],[code_ons]]='localités couvertes'!$E$2:$E$260,'localités couvertes'!$F$2:$F$260,""))</f>
        <v/>
      </c>
    </row>
    <row r="331" spans="1:13" x14ac:dyDescent="0.25">
      <c r="A331" t="s">
        <v>593</v>
      </c>
      <c r="B331" t="s">
        <v>1571</v>
      </c>
      <c r="C331" t="s">
        <v>527</v>
      </c>
      <c r="D331">
        <v>1103312</v>
      </c>
      <c r="E331" t="s">
        <v>527</v>
      </c>
      <c r="F331" t="s">
        <v>100</v>
      </c>
      <c r="G331">
        <v>400</v>
      </c>
      <c r="H331">
        <v>15.899113157694</v>
      </c>
      <c r="I331">
        <v>-7.4556586578738697</v>
      </c>
      <c r="J331">
        <f>COUNTIF('localités couvertes'!E:E,D331)</f>
        <v>6</v>
      </c>
      <c r="K331">
        <f>SUMIF(Table2[Code Localité de couverture],Table5[[#This Row],[code_ons]],Table2[Nbre ménages])</f>
        <v>117</v>
      </c>
      <c r="L331" s="3">
        <v>4.415</v>
      </c>
      <c r="M331" t="str">
        <f t="array" ref="M331">_xlfn.TEXTJOIN(", ",TRUE,IF(Table5[[#This Row],[code_ons]]='localités couvertes'!$E$2:$E$260,'localités couvertes'!$F$2:$F$260,""))</f>
        <v/>
      </c>
    </row>
    <row r="332" spans="1:13" x14ac:dyDescent="0.25">
      <c r="A332" t="s">
        <v>593</v>
      </c>
      <c r="B332" t="s">
        <v>1571</v>
      </c>
      <c r="C332" t="s">
        <v>527</v>
      </c>
      <c r="D332">
        <v>1103224</v>
      </c>
      <c r="E332" t="s">
        <v>1675</v>
      </c>
      <c r="F332" t="s">
        <v>70</v>
      </c>
      <c r="G332">
        <v>700</v>
      </c>
      <c r="H332">
        <v>15.8599318803125</v>
      </c>
      <c r="I332">
        <v>-7.6766660496875003</v>
      </c>
      <c r="J332">
        <f>COUNTIF('localités couvertes'!E:E,D332)</f>
        <v>8</v>
      </c>
      <c r="K332">
        <f>SUMIF(Table2[Code Localité de couverture],Table5[[#This Row],[code_ons]],Table2[Nbre ménages])</f>
        <v>440</v>
      </c>
      <c r="L332" s="3">
        <v>1.9037499999999998</v>
      </c>
      <c r="M332" t="str">
        <f t="array" ref="M332">_xlfn.TEXTJOIN(", ",TRUE,IF(Table5[[#This Row],[code_ons]]='localités couvertes'!$E$2:$E$260,'localités couvertes'!$F$2:$F$260,""))</f>
        <v/>
      </c>
    </row>
    <row r="333" spans="1:13" x14ac:dyDescent="0.25">
      <c r="A333" t="s">
        <v>593</v>
      </c>
      <c r="B333" t="s">
        <v>1571</v>
      </c>
      <c r="C333" t="s">
        <v>527</v>
      </c>
      <c r="D333">
        <v>1103238</v>
      </c>
      <c r="E333" t="s">
        <v>1683</v>
      </c>
      <c r="F333" t="s">
        <v>70</v>
      </c>
      <c r="G333">
        <v>300</v>
      </c>
      <c r="H333">
        <v>15.7895651104878</v>
      </c>
      <c r="I333">
        <v>-7.6165813670731701</v>
      </c>
      <c r="J333">
        <f>COUNTIF('localités couvertes'!E:E,D333)</f>
        <v>13</v>
      </c>
      <c r="K333">
        <f>SUMIF(Table2[Code Localité de couverture],Table5[[#This Row],[code_ons]],Table2[Nbre ménages])</f>
        <v>371</v>
      </c>
      <c r="L333" s="3">
        <v>2.5569230769230766</v>
      </c>
      <c r="M333" t="str">
        <f t="array" ref="M333">_xlfn.TEXTJOIN(", ",TRUE,IF(Table5[[#This Row],[code_ons]]='localités couvertes'!$E$2:$E$260,'localités couvertes'!$F$2:$F$260,""))</f>
        <v/>
      </c>
    </row>
    <row r="334" spans="1:13" x14ac:dyDescent="0.25">
      <c r="A334" t="s">
        <v>593</v>
      </c>
      <c r="B334" t="s">
        <v>1571</v>
      </c>
      <c r="C334" t="s">
        <v>527</v>
      </c>
      <c r="D334">
        <v>1103296</v>
      </c>
      <c r="E334" t="s">
        <v>1697</v>
      </c>
      <c r="F334" t="s">
        <v>100</v>
      </c>
      <c r="G334">
        <v>450</v>
      </c>
      <c r="H334">
        <v>15.8063370068965</v>
      </c>
      <c r="I334">
        <v>-7.4171581768767902</v>
      </c>
      <c r="J334">
        <f>COUNTIF('localités couvertes'!E:E,D334)</f>
        <v>9</v>
      </c>
      <c r="K334">
        <f>SUMIF(Table2[Code Localité de couverture],Table5[[#This Row],[code_ons]],Table2[Nbre ménages])</f>
        <v>99</v>
      </c>
      <c r="L334" s="3">
        <v>2.4622222222222221</v>
      </c>
      <c r="M334" t="str">
        <f t="array" ref="M334">_xlfn.TEXTJOIN(", ",TRUE,IF(Table5[[#This Row],[code_ons]]='localités couvertes'!$E$2:$E$260,'localités couvertes'!$F$2:$F$260,""))</f>
        <v/>
      </c>
    </row>
    <row r="335" spans="1:13" x14ac:dyDescent="0.25">
      <c r="A335" t="s">
        <v>593</v>
      </c>
      <c r="B335" t="s">
        <v>1571</v>
      </c>
      <c r="C335" t="s">
        <v>527</v>
      </c>
      <c r="D335">
        <v>1103273</v>
      </c>
      <c r="E335" t="s">
        <v>1695</v>
      </c>
      <c r="F335" t="s">
        <v>70</v>
      </c>
      <c r="G335">
        <v>500</v>
      </c>
      <c r="H335">
        <v>15.769207490232899</v>
      </c>
      <c r="I335">
        <v>-7.4005481662903296</v>
      </c>
      <c r="J335">
        <f>COUNTIF('localités couvertes'!E:E,D335)</f>
        <v>22</v>
      </c>
      <c r="K335">
        <f>SUMIF(Table2[Code Localité de couverture],Table5[[#This Row],[code_ons]],Table2[Nbre ménages])</f>
        <v>755</v>
      </c>
      <c r="L335" s="3">
        <v>3.0168181818181812</v>
      </c>
      <c r="M335" t="str">
        <f t="array" ref="M335">_xlfn.TEXTJOIN(", ",TRUE,IF(Table5[[#This Row],[code_ons]]='localités couvertes'!$E$2:$E$260,'localités couvertes'!$F$2:$F$260,""))</f>
        <v/>
      </c>
    </row>
    <row r="336" spans="1:13" x14ac:dyDescent="0.25">
      <c r="A336" t="s">
        <v>593</v>
      </c>
      <c r="B336" t="s">
        <v>1571</v>
      </c>
      <c r="C336" t="s">
        <v>527</v>
      </c>
      <c r="D336">
        <v>1103247</v>
      </c>
      <c r="E336" t="s">
        <v>1720</v>
      </c>
      <c r="F336" t="s">
        <v>100</v>
      </c>
      <c r="G336">
        <v>389</v>
      </c>
      <c r="H336">
        <v>15.794903872580401</v>
      </c>
      <c r="I336">
        <v>-7.4949579066939096</v>
      </c>
      <c r="J336">
        <f>COUNTIF('localités couvertes'!E:E,D336)</f>
        <v>9</v>
      </c>
      <c r="K336">
        <f>SUMIF(Table2[Code Localité de couverture],Table5[[#This Row],[code_ons]],Table2[Nbre ménages])</f>
        <v>105</v>
      </c>
      <c r="L336" s="3">
        <v>3.8911111111111105</v>
      </c>
      <c r="M336" t="str">
        <f t="array" ref="M336">_xlfn.TEXTJOIN(", ",TRUE,IF(Table5[[#This Row],[code_ons]]='localités couvertes'!$E$2:$E$260,'localités couvertes'!$F$2:$F$260,""))</f>
        <v/>
      </c>
    </row>
    <row r="337" spans="1:13" x14ac:dyDescent="0.25">
      <c r="A337" t="s">
        <v>593</v>
      </c>
      <c r="B337" t="s">
        <v>1571</v>
      </c>
      <c r="C337" t="s">
        <v>527</v>
      </c>
      <c r="D337">
        <v>1103171</v>
      </c>
      <c r="E337" t="s">
        <v>2643</v>
      </c>
      <c r="F337" t="s">
        <v>70</v>
      </c>
      <c r="G337">
        <v>400</v>
      </c>
      <c r="H337">
        <v>15.588909283333299</v>
      </c>
      <c r="I337">
        <v>-7.5851853583333302</v>
      </c>
      <c r="J337">
        <f>COUNTIF('localités couvertes'!E:E,D337)</f>
        <v>5</v>
      </c>
      <c r="K337">
        <f>SUMIF(Table2[Code Localité de couverture],Table5[[#This Row],[code_ons]],Table2[Nbre ménages])</f>
        <v>113</v>
      </c>
      <c r="L337" s="3">
        <v>3.1779999999999999</v>
      </c>
      <c r="M337" t="str">
        <f t="array" ref="M337">_xlfn.TEXTJOIN(", ",TRUE,IF(Table5[[#This Row],[code_ons]]='localités couvertes'!$E$2:$E$260,'localités couvertes'!$F$2:$F$260,""))</f>
        <v/>
      </c>
    </row>
    <row r="338" spans="1:13" x14ac:dyDescent="0.25">
      <c r="A338" t="s">
        <v>593</v>
      </c>
      <c r="B338" t="s">
        <v>1571</v>
      </c>
      <c r="C338" t="s">
        <v>527</v>
      </c>
      <c r="D338">
        <v>1103213</v>
      </c>
      <c r="E338" t="s">
        <v>1747</v>
      </c>
      <c r="F338" t="s">
        <v>100</v>
      </c>
      <c r="G338">
        <v>500</v>
      </c>
      <c r="H338">
        <v>15.7880452331579</v>
      </c>
      <c r="I338">
        <v>-7.6878111065789501</v>
      </c>
      <c r="J338">
        <f>COUNTIF('localités couvertes'!E:E,D338)</f>
        <v>6</v>
      </c>
      <c r="K338">
        <f>SUMIF(Table2[Code Localité de couverture],Table5[[#This Row],[code_ons]],Table2[Nbre ménages])</f>
        <v>196</v>
      </c>
      <c r="L338" s="3">
        <v>1.2083333333333333</v>
      </c>
      <c r="M338" t="str">
        <f t="array" ref="M338">_xlfn.TEXTJOIN(", ",TRUE,IF(Table5[[#This Row],[code_ons]]='localités couvertes'!$E$2:$E$260,'localités couvertes'!$F$2:$F$260,""))</f>
        <v/>
      </c>
    </row>
    <row r="339" spans="1:13" x14ac:dyDescent="0.25">
      <c r="A339" t="s">
        <v>593</v>
      </c>
      <c r="B339" t="s">
        <v>1571</v>
      </c>
      <c r="C339" t="s">
        <v>527</v>
      </c>
      <c r="D339">
        <v>1103197</v>
      </c>
      <c r="E339" t="s">
        <v>1753</v>
      </c>
      <c r="F339" t="s">
        <v>70</v>
      </c>
      <c r="G339">
        <v>305</v>
      </c>
      <c r="H339">
        <v>15.711932576666699</v>
      </c>
      <c r="I339">
        <v>-7.5550703385185196</v>
      </c>
      <c r="J339">
        <f>COUNTIF('localités couvertes'!E:E,D339)</f>
        <v>7</v>
      </c>
      <c r="K339">
        <f>SUMIF(Table2[Code Localité de couverture],Table5[[#This Row],[code_ons]],Table2[Nbre ménages])</f>
        <v>202</v>
      </c>
      <c r="L339" s="3">
        <v>3.2728571428571436</v>
      </c>
      <c r="M339" t="str">
        <f t="array" ref="M339">_xlfn.TEXTJOIN(", ",TRUE,IF(Table5[[#This Row],[code_ons]]='localités couvertes'!$E$2:$E$260,'localités couvertes'!$F$2:$F$260,""))</f>
        <v/>
      </c>
    </row>
    <row r="340" spans="1:13" x14ac:dyDescent="0.25">
      <c r="A340" t="s">
        <v>593</v>
      </c>
      <c r="B340" t="s">
        <v>1571</v>
      </c>
      <c r="C340" t="s">
        <v>527</v>
      </c>
      <c r="D340">
        <v>1103253</v>
      </c>
      <c r="E340" t="s">
        <v>1725</v>
      </c>
      <c r="F340" t="s">
        <v>70</v>
      </c>
      <c r="G340">
        <v>400</v>
      </c>
      <c r="H340">
        <v>15.78186569</v>
      </c>
      <c r="I340">
        <v>-7.4915694935714301</v>
      </c>
      <c r="J340">
        <f>COUNTIF('localités couvertes'!E:E,D340)</f>
        <v>16</v>
      </c>
      <c r="K340">
        <f>SUMIF(Table2[Code Localité de couverture],Table5[[#This Row],[code_ons]],Table2[Nbre ménages])</f>
        <v>625</v>
      </c>
      <c r="L340" s="3">
        <v>2.3962499999999993</v>
      </c>
      <c r="M340" t="str">
        <f t="array" ref="M340">_xlfn.TEXTJOIN(", ",TRUE,IF(Table5[[#This Row],[code_ons]]='localités couvertes'!$E$2:$E$260,'localités couvertes'!$F$2:$F$260,""))</f>
        <v/>
      </c>
    </row>
    <row r="341" spans="1:13" x14ac:dyDescent="0.25">
      <c r="A341" t="s">
        <v>593</v>
      </c>
      <c r="B341" t="s">
        <v>1571</v>
      </c>
      <c r="C341" t="s">
        <v>527</v>
      </c>
      <c r="D341">
        <v>1103173</v>
      </c>
      <c r="E341" t="s">
        <v>2644</v>
      </c>
      <c r="F341" t="s">
        <v>70</v>
      </c>
      <c r="G341">
        <v>400</v>
      </c>
      <c r="H341">
        <v>15.5392232952941</v>
      </c>
      <c r="I341">
        <v>-7.6364941470588201</v>
      </c>
      <c r="J341">
        <f>COUNTIF('localités couvertes'!E:E,D341)</f>
        <v>7</v>
      </c>
      <c r="K341">
        <f>SUMIF(Table2[Code Localité de couverture],Table5[[#This Row],[code_ons]],Table2[Nbre ménages])</f>
        <v>60</v>
      </c>
      <c r="L341" s="3">
        <v>1.5</v>
      </c>
      <c r="M341" t="str">
        <f t="array" ref="M341">_xlfn.TEXTJOIN(", ",TRUE,IF(Table5[[#This Row],[code_ons]]='localités couvertes'!$E$2:$E$260,'localités couvertes'!$F$2:$F$260,""))</f>
        <v/>
      </c>
    </row>
    <row r="342" spans="1:13" x14ac:dyDescent="0.25">
      <c r="A342" t="s">
        <v>593</v>
      </c>
      <c r="B342" t="s">
        <v>1764</v>
      </c>
      <c r="C342" t="s">
        <v>1764</v>
      </c>
      <c r="D342">
        <v>1201001</v>
      </c>
      <c r="E342" t="s">
        <v>1764</v>
      </c>
      <c r="F342" t="s">
        <v>70</v>
      </c>
      <c r="G342">
        <v>300</v>
      </c>
      <c r="H342">
        <v>15.861794278283501</v>
      </c>
      <c r="I342">
        <v>-5.9551402080624198</v>
      </c>
      <c r="J342">
        <f>COUNTIF('localités couvertes'!E:E,D342)</f>
        <v>7</v>
      </c>
      <c r="K342">
        <f>SUMIF(Table2[Code Localité de couverture],Table5[[#This Row],[code_ons]],Table2[Nbre ménages])</f>
        <v>1983</v>
      </c>
      <c r="L342" s="3">
        <v>1.2871428571428571</v>
      </c>
      <c r="M342" t="str">
        <f t="array" ref="M342">_xlfn.TEXTJOIN(", ",TRUE,IF(Table5[[#This Row],[code_ons]]='localités couvertes'!$E$2:$E$260,'localités couvertes'!$F$2:$F$260,""))</f>
        <v/>
      </c>
    </row>
    <row r="343" spans="1:13" x14ac:dyDescent="0.25">
      <c r="A343" t="s">
        <v>593</v>
      </c>
      <c r="B343" t="s">
        <v>1764</v>
      </c>
      <c r="C343" t="s">
        <v>1767</v>
      </c>
      <c r="D343">
        <v>1202018</v>
      </c>
      <c r="E343" t="s">
        <v>1773</v>
      </c>
      <c r="F343" t="s">
        <v>70</v>
      </c>
      <c r="G343">
        <v>403</v>
      </c>
      <c r="H343">
        <v>16.039323275862099</v>
      </c>
      <c r="I343">
        <v>-5.6861520689655203</v>
      </c>
      <c r="J343">
        <f>COUNTIF('localités couvertes'!E:E,D343)</f>
        <v>2</v>
      </c>
      <c r="K343">
        <f>SUMIF(Table2[Code Localité de couverture],Table5[[#This Row],[code_ons]],Table2[Nbre ménages])</f>
        <v>267</v>
      </c>
      <c r="L343" s="3">
        <v>0.75</v>
      </c>
      <c r="M343" t="str">
        <f t="array" ref="M343">_xlfn.TEXTJOIN(", ",TRUE,IF(Table5[[#This Row],[code_ons]]='localités couvertes'!$E$2:$E$260,'localités couvertes'!$F$2:$F$260,""))</f>
        <v/>
      </c>
    </row>
    <row r="344" spans="1:13" x14ac:dyDescent="0.25">
      <c r="A344" t="s">
        <v>593</v>
      </c>
      <c r="B344" t="s">
        <v>1764</v>
      </c>
      <c r="C344" t="s">
        <v>1767</v>
      </c>
      <c r="D344">
        <v>1202015</v>
      </c>
      <c r="E344" t="s">
        <v>629</v>
      </c>
      <c r="F344" t="s">
        <v>70</v>
      </c>
      <c r="G344">
        <v>300</v>
      </c>
      <c r="H344">
        <v>16.337064179104502</v>
      </c>
      <c r="I344">
        <v>-5.70390179104478</v>
      </c>
      <c r="J344">
        <f>COUNTIF('localités couvertes'!E:E,D344)</f>
        <v>1</v>
      </c>
      <c r="K344">
        <f>SUMIF(Table2[Code Localité de couverture],Table5[[#This Row],[code_ons]],Table2[Nbre ménages])</f>
        <v>82</v>
      </c>
      <c r="L344" s="3">
        <v>0.17</v>
      </c>
      <c r="M344" t="str">
        <f t="array" ref="M344">_xlfn.TEXTJOIN(", ",TRUE,IF(Table5[[#This Row],[code_ons]]='localités couvertes'!$E$2:$E$260,'localités couvertes'!$F$2:$F$260,""))</f>
        <v/>
      </c>
    </row>
    <row r="345" spans="1:13" x14ac:dyDescent="0.25">
      <c r="A345" t="s">
        <v>593</v>
      </c>
      <c r="B345" t="s">
        <v>1764</v>
      </c>
      <c r="C345" t="s">
        <v>1775</v>
      </c>
      <c r="D345">
        <v>1203002</v>
      </c>
      <c r="E345" t="s">
        <v>1776</v>
      </c>
      <c r="F345" t="s">
        <v>70</v>
      </c>
      <c r="G345">
        <v>280</v>
      </c>
      <c r="H345">
        <v>15.554493799999999</v>
      </c>
      <c r="I345">
        <v>-5.5175840000000003</v>
      </c>
      <c r="J345">
        <f>COUNTIF('localités couvertes'!E:E,D345)</f>
        <v>0</v>
      </c>
      <c r="K345">
        <f>SUMIF(Table2[Code Localité de couverture],Table5[[#This Row],[code_ons]],Table2[Nbre ménages])</f>
        <v>0</v>
      </c>
      <c r="L345" s="3">
        <v>0</v>
      </c>
      <c r="M345" t="str">
        <f t="array" ref="M345">_xlfn.TEXTJOIN(", ",TRUE,IF(Table5[[#This Row],[code_ons]]='localités couvertes'!$E$2:$E$260,'localités couvertes'!$F$2:$F$260,""))</f>
        <v/>
      </c>
    </row>
    <row r="346" spans="1:13" x14ac:dyDescent="0.25">
      <c r="A346" t="s">
        <v>593</v>
      </c>
      <c r="B346" t="s">
        <v>1764</v>
      </c>
      <c r="C346" t="s">
        <v>1775</v>
      </c>
      <c r="D346">
        <v>1203005</v>
      </c>
      <c r="E346" t="s">
        <v>1781</v>
      </c>
      <c r="F346" t="s">
        <v>70</v>
      </c>
      <c r="G346">
        <v>305</v>
      </c>
      <c r="H346">
        <v>15.550044700000001</v>
      </c>
      <c r="I346">
        <v>-5.6390539000000004</v>
      </c>
      <c r="J346">
        <f>COUNTIF('localités couvertes'!E:E,D346)</f>
        <v>2</v>
      </c>
      <c r="K346">
        <f>SUMIF(Table2[Code Localité de couverture],Table5[[#This Row],[code_ons]],Table2[Nbre ménages])</f>
        <v>188</v>
      </c>
      <c r="L346" s="3">
        <v>2.415</v>
      </c>
      <c r="M346" t="str">
        <f t="array" ref="M346">_xlfn.TEXTJOIN(", ",TRUE,IF(Table5[[#This Row],[code_ons]]='localités couvertes'!$E$2:$E$260,'localités couvertes'!$F$2:$F$260,""))</f>
        <v/>
      </c>
    </row>
    <row r="347" spans="1:13" x14ac:dyDescent="0.25">
      <c r="A347" t="s">
        <v>593</v>
      </c>
      <c r="B347" t="s">
        <v>1764</v>
      </c>
      <c r="C347" t="s">
        <v>1775</v>
      </c>
      <c r="D347">
        <v>1203027</v>
      </c>
      <c r="E347" t="s">
        <v>1783</v>
      </c>
      <c r="F347" t="s">
        <v>70</v>
      </c>
      <c r="G347">
        <v>400</v>
      </c>
      <c r="H347">
        <v>15.6237967</v>
      </c>
      <c r="I347">
        <v>-5.7428201000000003</v>
      </c>
      <c r="J347">
        <f>COUNTIF('localités couvertes'!E:E,D347)</f>
        <v>1</v>
      </c>
      <c r="K347">
        <f>SUMIF(Table2[Code Localité de couverture],Table5[[#This Row],[code_ons]],Table2[Nbre ménages])</f>
        <v>184</v>
      </c>
      <c r="L347" s="3">
        <v>0</v>
      </c>
      <c r="M347" t="str">
        <f t="array" ref="M347">_xlfn.TEXTJOIN(", ",TRUE,IF(Table5[[#This Row],[code_ons]]='localités couvertes'!$E$2:$E$260,'localités couvertes'!$F$2:$F$260,""))</f>
        <v/>
      </c>
    </row>
    <row r="348" spans="1:13" x14ac:dyDescent="0.25">
      <c r="A348" t="s">
        <v>593</v>
      </c>
      <c r="B348" t="s">
        <v>1764</v>
      </c>
      <c r="C348" t="s">
        <v>1775</v>
      </c>
      <c r="D348">
        <v>1203030</v>
      </c>
      <c r="E348" t="s">
        <v>1788</v>
      </c>
      <c r="F348" t="s">
        <v>70</v>
      </c>
      <c r="G348">
        <v>521</v>
      </c>
      <c r="H348">
        <v>15.857834199999999</v>
      </c>
      <c r="I348">
        <v>-5.7921142000000003</v>
      </c>
      <c r="J348">
        <f>COUNTIF('localités couvertes'!E:E,D348)</f>
        <v>5</v>
      </c>
      <c r="K348">
        <f>SUMIF(Table2[Code Localité de couverture],Table5[[#This Row],[code_ons]],Table2[Nbre ménages])</f>
        <v>421</v>
      </c>
      <c r="L348" s="3">
        <v>1.9039999999999999</v>
      </c>
      <c r="M348" t="str">
        <f t="array" ref="M348">_xlfn.TEXTJOIN(", ",TRUE,IF(Table5[[#This Row],[code_ons]]='localités couvertes'!$E$2:$E$260,'localités couvertes'!$F$2:$F$260,""))</f>
        <v/>
      </c>
    </row>
    <row r="349" spans="1:13" x14ac:dyDescent="0.25">
      <c r="A349" t="s">
        <v>593</v>
      </c>
      <c r="B349" t="s">
        <v>1764</v>
      </c>
      <c r="C349" t="s">
        <v>1775</v>
      </c>
      <c r="D349">
        <v>1203041</v>
      </c>
      <c r="E349" t="s">
        <v>1780</v>
      </c>
      <c r="F349" t="s">
        <v>70</v>
      </c>
      <c r="G349">
        <v>350</v>
      </c>
      <c r="H349">
        <v>15.549184615384601</v>
      </c>
      <c r="I349">
        <v>-5.5168648076923104</v>
      </c>
      <c r="J349">
        <f>COUNTIF('localités couvertes'!E:E,D349)</f>
        <v>5</v>
      </c>
      <c r="K349">
        <f>SUMIF(Table2[Code Localité de couverture],Table5[[#This Row],[code_ons]],Table2[Nbre ménages])</f>
        <v>1429</v>
      </c>
      <c r="L349" s="3">
        <v>0.72</v>
      </c>
      <c r="M349" t="str">
        <f t="array" ref="M349">_xlfn.TEXTJOIN(", ",TRUE,IF(Table5[[#This Row],[code_ons]]='localités couvertes'!$E$2:$E$260,'localités couvertes'!$F$2:$F$260,""))</f>
        <v/>
      </c>
    </row>
    <row r="350" spans="1:13" x14ac:dyDescent="0.25">
      <c r="A350" t="s">
        <v>593</v>
      </c>
      <c r="B350" t="s">
        <v>1789</v>
      </c>
      <c r="C350" t="s">
        <v>1790</v>
      </c>
      <c r="D350">
        <v>1305008</v>
      </c>
      <c r="E350" t="s">
        <v>343</v>
      </c>
      <c r="F350" t="s">
        <v>70</v>
      </c>
      <c r="G350">
        <v>285</v>
      </c>
      <c r="H350">
        <v>16.396246331913702</v>
      </c>
      <c r="I350">
        <v>-8.6548281718888393</v>
      </c>
      <c r="J350">
        <f>COUNTIF('localités couvertes'!E:E,D350)</f>
        <v>1</v>
      </c>
      <c r="K350">
        <f>SUMIF(Table2[Code Localité de couverture],Table5[[#This Row],[code_ons]],Table2[Nbre ménages])</f>
        <v>215</v>
      </c>
      <c r="L350" s="3">
        <v>0.12</v>
      </c>
      <c r="M350" t="str">
        <f t="array" ref="M350">_xlfn.TEXTJOIN(", ",TRUE,IF(Table5[[#This Row],[code_ons]]='localités couvertes'!$E$2:$E$260,'localités couvertes'!$F$2:$F$260,""))</f>
        <v/>
      </c>
    </row>
    <row r="351" spans="1:13" x14ac:dyDescent="0.25">
      <c r="A351" t="s">
        <v>593</v>
      </c>
      <c r="B351" t="s">
        <v>1789</v>
      </c>
      <c r="C351" t="s">
        <v>1790</v>
      </c>
      <c r="D351">
        <v>1305033</v>
      </c>
      <c r="E351" t="s">
        <v>1793</v>
      </c>
      <c r="F351" t="s">
        <v>70</v>
      </c>
      <c r="G351">
        <v>300</v>
      </c>
      <c r="H351">
        <v>16.3590880834026</v>
      </c>
      <c r="I351">
        <v>-8.8327164230242694</v>
      </c>
      <c r="J351">
        <f>COUNTIF('localités couvertes'!E:E,D351)</f>
        <v>8</v>
      </c>
      <c r="K351">
        <f>SUMIF(Table2[Code Localité de couverture],Table5[[#This Row],[code_ons]],Table2[Nbre ménages])</f>
        <v>273</v>
      </c>
      <c r="L351" s="3">
        <v>2.92875</v>
      </c>
      <c r="M351" t="str">
        <f t="array" ref="M351">_xlfn.TEXTJOIN(", ",TRUE,IF(Table5[[#This Row],[code_ons]]='localités couvertes'!$E$2:$E$260,'localités couvertes'!$F$2:$F$260,""))</f>
        <v/>
      </c>
    </row>
    <row r="352" spans="1:13" x14ac:dyDescent="0.25">
      <c r="A352" t="s">
        <v>593</v>
      </c>
      <c r="B352" t="s">
        <v>1789</v>
      </c>
      <c r="C352" t="s">
        <v>1789</v>
      </c>
      <c r="D352">
        <v>1301016</v>
      </c>
      <c r="E352" t="s">
        <v>1660</v>
      </c>
      <c r="F352" t="s">
        <v>100</v>
      </c>
      <c r="G352">
        <v>400</v>
      </c>
      <c r="H352">
        <v>15.7320697625</v>
      </c>
      <c r="I352">
        <v>-8.7507756306818205</v>
      </c>
      <c r="J352">
        <f>COUNTIF('localités couvertes'!E:E,D352)</f>
        <v>24</v>
      </c>
      <c r="K352">
        <f>SUMIF(Table2[Code Localité de couverture],Table5[[#This Row],[code_ons]],Table2[Nbre ménages])</f>
        <v>714</v>
      </c>
      <c r="L352" s="3">
        <v>2.8979166666666667</v>
      </c>
      <c r="M352" t="str">
        <f t="array" ref="M352">_xlfn.TEXTJOIN(", ",TRUE,IF(Table5[[#This Row],[code_ons]]='localités couvertes'!$E$2:$E$260,'localités couvertes'!$F$2:$F$260,""))</f>
        <v/>
      </c>
    </row>
    <row r="353" spans="1:13" x14ac:dyDescent="0.25">
      <c r="A353" t="s">
        <v>593</v>
      </c>
      <c r="B353" t="s">
        <v>1789</v>
      </c>
      <c r="C353" t="s">
        <v>1822</v>
      </c>
      <c r="D353">
        <v>1303004</v>
      </c>
      <c r="E353" t="s">
        <v>1825</v>
      </c>
      <c r="F353" t="s">
        <v>100</v>
      </c>
      <c r="G353">
        <v>450</v>
      </c>
      <c r="H353">
        <v>15.583700906666699</v>
      </c>
      <c r="I353">
        <v>-8.7850509057142894</v>
      </c>
      <c r="J353">
        <f>COUNTIF('localités couvertes'!E:E,D353)</f>
        <v>6</v>
      </c>
      <c r="K353">
        <f>SUMIF(Table2[Code Localité de couverture],Table5[[#This Row],[code_ons]],Table2[Nbre ménages])</f>
        <v>326</v>
      </c>
      <c r="L353" s="3">
        <v>3.7449999999999997</v>
      </c>
      <c r="M353" t="str">
        <f t="array" ref="M353">_xlfn.TEXTJOIN(", ",TRUE,IF(Table5[[#This Row],[code_ons]]='localités couvertes'!$E$2:$E$260,'localités couvertes'!$F$2:$F$260,""))</f>
        <v/>
      </c>
    </row>
    <row r="354" spans="1:13" x14ac:dyDescent="0.25">
      <c r="A354" t="s">
        <v>593</v>
      </c>
      <c r="B354" t="s">
        <v>1789</v>
      </c>
      <c r="C354" t="s">
        <v>1829</v>
      </c>
      <c r="D354">
        <v>1306038</v>
      </c>
      <c r="E354" t="s">
        <v>1831</v>
      </c>
      <c r="F354" t="s">
        <v>70</v>
      </c>
      <c r="G354">
        <v>300</v>
      </c>
      <c r="H354">
        <v>15.971713684848501</v>
      </c>
      <c r="I354">
        <v>-8.6653864287878797</v>
      </c>
      <c r="J354">
        <f>COUNTIF('localités couvertes'!E:E,D354)</f>
        <v>5</v>
      </c>
      <c r="K354">
        <f>SUMIF(Table2[Code Localité de couverture],Table5[[#This Row],[code_ons]],Table2[Nbre ménages])</f>
        <v>156</v>
      </c>
      <c r="L354" s="3">
        <v>1.75</v>
      </c>
      <c r="M354" t="str">
        <f t="array" ref="M354">_xlfn.TEXTJOIN(", ",TRUE,IF(Table5[[#This Row],[code_ons]]='localités couvertes'!$E$2:$E$260,'localités couvertes'!$F$2:$F$260,""))</f>
        <v/>
      </c>
    </row>
    <row r="355" spans="1:13" x14ac:dyDescent="0.25">
      <c r="A355" t="s">
        <v>593</v>
      </c>
      <c r="B355" t="s">
        <v>1789</v>
      </c>
      <c r="C355" t="s">
        <v>1835</v>
      </c>
      <c r="D355">
        <v>1307037</v>
      </c>
      <c r="E355" t="s">
        <v>1842</v>
      </c>
      <c r="F355" t="s">
        <v>100</v>
      </c>
      <c r="G355">
        <v>500</v>
      </c>
      <c r="H355">
        <v>15.7522681277778</v>
      </c>
      <c r="I355">
        <v>-8.8654905222222204</v>
      </c>
      <c r="J355">
        <f>COUNTIF('localités couvertes'!E:E,D355)</f>
        <v>7</v>
      </c>
      <c r="K355">
        <f>SUMIF(Table2[Code Localité de couverture],Table5[[#This Row],[code_ons]],Table2[Nbre ménages])</f>
        <v>137</v>
      </c>
      <c r="L355" s="3">
        <v>4.13</v>
      </c>
      <c r="M355" t="str">
        <f t="array" ref="M355">_xlfn.TEXTJOIN(", ",TRUE,IF(Table5[[#This Row],[code_ons]]='localités couvertes'!$E$2:$E$260,'localités couvertes'!$F$2:$F$260,""))</f>
        <v/>
      </c>
    </row>
    <row r="356" spans="1:13" x14ac:dyDescent="0.25">
      <c r="A356" t="s">
        <v>593</v>
      </c>
      <c r="B356" t="s">
        <v>1789</v>
      </c>
      <c r="C356" t="s">
        <v>1835</v>
      </c>
      <c r="D356">
        <v>1307038</v>
      </c>
      <c r="E356" t="s">
        <v>1848</v>
      </c>
      <c r="F356" t="s">
        <v>100</v>
      </c>
      <c r="G356">
        <v>300</v>
      </c>
      <c r="H356">
        <v>15.698932819178101</v>
      </c>
      <c r="I356">
        <v>-8.8659647972602702</v>
      </c>
      <c r="J356">
        <f>COUNTIF('localités couvertes'!E:E,D356)</f>
        <v>3</v>
      </c>
      <c r="K356">
        <f>SUMIF(Table2[Code Localité de couverture],Table5[[#This Row],[code_ons]],Table2[Nbre ménages])</f>
        <v>107</v>
      </c>
      <c r="L356" s="3">
        <v>3.6933333333333334</v>
      </c>
      <c r="M356" t="str">
        <f t="array" ref="M356">_xlfn.TEXTJOIN(", ",TRUE,IF(Table5[[#This Row],[code_ons]]='localités couvertes'!$E$2:$E$260,'localités couvertes'!$F$2:$F$260,""))</f>
        <v/>
      </c>
    </row>
    <row r="357" spans="1:13" x14ac:dyDescent="0.25">
      <c r="A357" t="s">
        <v>593</v>
      </c>
      <c r="B357" t="s">
        <v>1789</v>
      </c>
      <c r="C357" t="s">
        <v>1835</v>
      </c>
      <c r="D357">
        <v>1307001</v>
      </c>
      <c r="E357" t="s">
        <v>1846</v>
      </c>
      <c r="F357" t="s">
        <v>100</v>
      </c>
      <c r="G357">
        <v>450</v>
      </c>
      <c r="H357">
        <v>15.683068479561999</v>
      </c>
      <c r="I357">
        <v>-8.8934368598540097</v>
      </c>
      <c r="J357">
        <f>COUNTIF('localités couvertes'!E:E,D357)</f>
        <v>9</v>
      </c>
      <c r="K357">
        <f>SUMIF(Table2[Code Localité de couverture],Table5[[#This Row],[code_ons]],Table2[Nbre ménages])</f>
        <v>367</v>
      </c>
      <c r="L357" s="3">
        <v>3.0111111111111111</v>
      </c>
      <c r="M357" t="str">
        <f t="array" ref="M357">_xlfn.TEXTJOIN(", ",TRUE,IF(Table5[[#This Row],[code_ons]]='localités couvertes'!$E$2:$E$260,'localités couvertes'!$F$2:$F$260,""))</f>
        <v/>
      </c>
    </row>
    <row r="358" spans="1:13" x14ac:dyDescent="0.25">
      <c r="A358" t="s">
        <v>593</v>
      </c>
      <c r="B358" t="s">
        <v>1789</v>
      </c>
      <c r="C358" t="s">
        <v>1855</v>
      </c>
      <c r="D358">
        <v>1302017</v>
      </c>
      <c r="E358" t="s">
        <v>713</v>
      </c>
      <c r="F358" t="s">
        <v>100</v>
      </c>
      <c r="G358">
        <v>400</v>
      </c>
      <c r="H358">
        <v>15.611016319767399</v>
      </c>
      <c r="I358">
        <v>-8.5804975965116306</v>
      </c>
      <c r="J358">
        <f>COUNTIF('localités couvertes'!E:E,D358)</f>
        <v>3</v>
      </c>
      <c r="K358">
        <f>SUMIF(Table2[Code Localité de couverture],Table5[[#This Row],[code_ons]],Table2[Nbre ménages])</f>
        <v>266</v>
      </c>
      <c r="L358" s="3">
        <v>1.9333333333333336</v>
      </c>
      <c r="M358" t="str">
        <f t="array" ref="M358">_xlfn.TEXTJOIN(", ",TRUE,IF(Table5[[#This Row],[code_ons]]='localités couvertes'!$E$2:$E$260,'localités couvertes'!$F$2:$F$260,""))</f>
        <v/>
      </c>
    </row>
    <row r="359" spans="1:13" x14ac:dyDescent="0.25">
      <c r="A359" t="s">
        <v>593</v>
      </c>
      <c r="B359" t="s">
        <v>1789</v>
      </c>
      <c r="C359" t="s">
        <v>1855</v>
      </c>
      <c r="D359">
        <v>1302014</v>
      </c>
      <c r="E359" t="s">
        <v>1858</v>
      </c>
      <c r="F359" t="s">
        <v>100</v>
      </c>
      <c r="G359">
        <v>300</v>
      </c>
      <c r="H359">
        <v>15.5572945893617</v>
      </c>
      <c r="I359">
        <v>-8.4998552212766008</v>
      </c>
      <c r="J359">
        <f>COUNTIF('localités couvertes'!E:E,D359)</f>
        <v>3</v>
      </c>
      <c r="K359">
        <f>SUMIF(Table2[Code Localité de couverture],Table5[[#This Row],[code_ons]],Table2[Nbre ménages])</f>
        <v>246</v>
      </c>
      <c r="L359" s="3">
        <v>3.1033333333333335</v>
      </c>
      <c r="M359" t="str">
        <f t="array" ref="M359">_xlfn.TEXTJOIN(", ",TRUE,IF(Table5[[#This Row],[code_ons]]='localités couvertes'!$E$2:$E$260,'localités couvertes'!$F$2:$F$260,""))</f>
        <v/>
      </c>
    </row>
    <row r="360" spans="1:13" x14ac:dyDescent="0.25">
      <c r="A360" t="s">
        <v>593</v>
      </c>
      <c r="B360" t="s">
        <v>1789</v>
      </c>
      <c r="C360" t="s">
        <v>1855</v>
      </c>
      <c r="D360">
        <v>1302011</v>
      </c>
      <c r="E360" t="s">
        <v>1861</v>
      </c>
      <c r="F360" t="s">
        <v>100</v>
      </c>
      <c r="G360">
        <v>300</v>
      </c>
      <c r="H360">
        <v>15.637022701599999</v>
      </c>
      <c r="I360">
        <v>-8.4082375032000005</v>
      </c>
      <c r="J360">
        <f>COUNTIF('localités couvertes'!E:E,D360)</f>
        <v>4</v>
      </c>
      <c r="K360">
        <f>SUMIF(Table2[Code Localité de couverture],Table5[[#This Row],[code_ons]],Table2[Nbre ménages])</f>
        <v>219</v>
      </c>
      <c r="L360" s="3">
        <v>1.5049999999999999</v>
      </c>
      <c r="M360" t="str">
        <f t="array" ref="M360">_xlfn.TEXTJOIN(", ",TRUE,IF(Table5[[#This Row],[code_ons]]='localités couvertes'!$E$2:$E$260,'localités couvertes'!$F$2:$F$260,""))</f>
        <v/>
      </c>
    </row>
    <row r="361" spans="1:13" x14ac:dyDescent="0.25">
      <c r="A361" t="s">
        <v>593</v>
      </c>
      <c r="B361" t="s">
        <v>1789</v>
      </c>
      <c r="C361" t="s">
        <v>1855</v>
      </c>
      <c r="D361">
        <v>1302007</v>
      </c>
      <c r="E361" t="s">
        <v>1865</v>
      </c>
      <c r="F361" t="s">
        <v>100</v>
      </c>
      <c r="G361">
        <v>300</v>
      </c>
      <c r="H361">
        <v>15.7503111626866</v>
      </c>
      <c r="I361">
        <v>-8.4330863716417905</v>
      </c>
      <c r="J361">
        <f>COUNTIF('localités couvertes'!E:E,D361)</f>
        <v>1</v>
      </c>
      <c r="K361">
        <f>SUMIF(Table2[Code Localité de couverture],Table5[[#This Row],[code_ons]],Table2[Nbre ménages])</f>
        <v>87</v>
      </c>
      <c r="L361" s="3">
        <v>0.49</v>
      </c>
      <c r="M361" t="str">
        <f t="array" ref="M361">_xlfn.TEXTJOIN(", ",TRUE,IF(Table5[[#This Row],[code_ons]]='localités couvertes'!$E$2:$E$260,'localités couvertes'!$F$2:$F$260,""))</f>
        <v/>
      </c>
    </row>
    <row r="362" spans="1:13" x14ac:dyDescent="0.25">
      <c r="A362" t="s">
        <v>593</v>
      </c>
      <c r="B362" t="s">
        <v>2668</v>
      </c>
      <c r="C362" t="s">
        <v>2669</v>
      </c>
      <c r="D362">
        <v>1712001</v>
      </c>
      <c r="E362" t="s">
        <v>1887</v>
      </c>
      <c r="F362" t="s">
        <v>70</v>
      </c>
      <c r="G362">
        <v>600</v>
      </c>
      <c r="H362">
        <v>16.841650000000001</v>
      </c>
      <c r="I362">
        <v>-5.9363037500000004</v>
      </c>
      <c r="J362">
        <f>COUNTIF('localités couvertes'!E:E,D362)</f>
        <v>18</v>
      </c>
      <c r="K362">
        <f>SUMIF(Table2[Code Localité de couverture],Table5[[#This Row],[code_ons]],Table2[Nbre ménages])</f>
        <v>647</v>
      </c>
      <c r="L362" s="3">
        <v>1.2949999999999999</v>
      </c>
      <c r="M362" t="str">
        <f t="array" ref="M362">_xlfn.TEXTJOIN(", ",TRUE,IF(Table5[[#This Row],[code_ons]]='localités couvertes'!$E$2:$E$260,'localités couvertes'!$F$2:$F$260,""))</f>
        <v/>
      </c>
    </row>
    <row r="363" spans="1:13" x14ac:dyDescent="0.25">
      <c r="A363" t="s">
        <v>593</v>
      </c>
      <c r="B363" t="s">
        <v>1888</v>
      </c>
      <c r="C363" t="s">
        <v>1889</v>
      </c>
      <c r="D363">
        <v>1402004</v>
      </c>
      <c r="E363" t="s">
        <v>1890</v>
      </c>
      <c r="F363" t="s">
        <v>70</v>
      </c>
      <c r="G363">
        <v>700</v>
      </c>
      <c r="H363">
        <v>16.715746341269799</v>
      </c>
      <c r="I363">
        <v>-6.9315863999999996</v>
      </c>
      <c r="J363">
        <f>COUNTIF('localités couvertes'!E:E,D363)</f>
        <v>3</v>
      </c>
      <c r="K363">
        <f>SUMIF(Table2[Code Localité de couverture],Table5[[#This Row],[code_ons]],Table2[Nbre ménages])</f>
        <v>343</v>
      </c>
      <c r="L363" s="3">
        <v>3.0566666666666666</v>
      </c>
      <c r="M363" t="str">
        <f t="array" ref="M363">_xlfn.TEXTJOIN(", ",TRUE,IF(Table5[[#This Row],[code_ons]]='localités couvertes'!$E$2:$E$260,'localités couvertes'!$F$2:$F$260,""))</f>
        <v/>
      </c>
    </row>
    <row r="364" spans="1:13" x14ac:dyDescent="0.25">
      <c r="A364" t="s">
        <v>593</v>
      </c>
      <c r="B364" t="s">
        <v>1888</v>
      </c>
      <c r="C364" t="s">
        <v>1894</v>
      </c>
      <c r="D364">
        <v>1410046</v>
      </c>
      <c r="E364" t="s">
        <v>1511</v>
      </c>
      <c r="F364" t="s">
        <v>70</v>
      </c>
      <c r="G364">
        <v>700</v>
      </c>
      <c r="H364">
        <v>16.715543883571399</v>
      </c>
      <c r="I364">
        <v>-7.55113313857143</v>
      </c>
      <c r="J364">
        <f>COUNTIF('localités couvertes'!E:E,D364)</f>
        <v>3</v>
      </c>
      <c r="K364">
        <f>SUMIF(Table2[Code Localité de couverture],Table5[[#This Row],[code_ons]],Table2[Nbre ménages])</f>
        <v>276</v>
      </c>
      <c r="L364" s="3">
        <v>0.28666666666666663</v>
      </c>
      <c r="M364" t="str">
        <f t="array" ref="M364">_xlfn.TEXTJOIN(", ",TRUE,IF(Table5[[#This Row],[code_ons]]='localités couvertes'!$E$2:$E$260,'localités couvertes'!$F$2:$F$260,""))</f>
        <v/>
      </c>
    </row>
    <row r="365" spans="1:13" x14ac:dyDescent="0.25">
      <c r="A365" t="s">
        <v>593</v>
      </c>
      <c r="B365" t="s">
        <v>1888</v>
      </c>
      <c r="C365" t="s">
        <v>1894</v>
      </c>
      <c r="D365">
        <v>1410032</v>
      </c>
      <c r="E365" t="s">
        <v>1900</v>
      </c>
      <c r="F365" t="s">
        <v>70</v>
      </c>
      <c r="G365">
        <v>300</v>
      </c>
      <c r="H365">
        <v>16.624983515163901</v>
      </c>
      <c r="I365">
        <v>-7.3809215165581303</v>
      </c>
      <c r="J365">
        <f>COUNTIF('localités couvertes'!E:E,D365)</f>
        <v>4</v>
      </c>
      <c r="K365">
        <f>SUMIF(Table2[Code Localité de couverture],Table5[[#This Row],[code_ons]],Table2[Nbre ménages])</f>
        <v>133</v>
      </c>
      <c r="L365" s="3">
        <v>2.8724999999999996</v>
      </c>
      <c r="M365" t="str">
        <f t="array" ref="M365">_xlfn.TEXTJOIN(", ",TRUE,IF(Table5[[#This Row],[code_ons]]='localités couvertes'!$E$2:$E$260,'localités couvertes'!$F$2:$F$260,""))</f>
        <v/>
      </c>
    </row>
    <row r="366" spans="1:13" x14ac:dyDescent="0.25">
      <c r="A366" t="s">
        <v>593</v>
      </c>
      <c r="B366" t="s">
        <v>1888</v>
      </c>
      <c r="C366" t="s">
        <v>1894</v>
      </c>
      <c r="D366">
        <v>1410035</v>
      </c>
      <c r="E366" t="s">
        <v>1905</v>
      </c>
      <c r="F366" t="s">
        <v>70</v>
      </c>
      <c r="G366">
        <v>700</v>
      </c>
      <c r="H366">
        <v>16.7640424498207</v>
      </c>
      <c r="I366">
        <v>-7.2843611805819402</v>
      </c>
      <c r="J366">
        <f>COUNTIF('localités couvertes'!E:E,D366)</f>
        <v>5</v>
      </c>
      <c r="K366">
        <f>SUMIF(Table2[Code Localité de couverture],Table5[[#This Row],[code_ons]],Table2[Nbre ménages])</f>
        <v>415</v>
      </c>
      <c r="L366" s="3">
        <v>1.6280000000000001</v>
      </c>
      <c r="M366" t="str">
        <f t="array" ref="M366">_xlfn.TEXTJOIN(", ",TRUE,IF(Table5[[#This Row],[code_ons]]='localités couvertes'!$E$2:$E$260,'localités couvertes'!$F$2:$F$260,""))</f>
        <v/>
      </c>
    </row>
    <row r="367" spans="1:13" x14ac:dyDescent="0.25">
      <c r="A367" t="s">
        <v>593</v>
      </c>
      <c r="B367" t="s">
        <v>1888</v>
      </c>
      <c r="C367" t="s">
        <v>1894</v>
      </c>
      <c r="D367">
        <v>1410031</v>
      </c>
      <c r="E367" t="s">
        <v>1907</v>
      </c>
      <c r="F367" t="s">
        <v>100</v>
      </c>
      <c r="G367">
        <v>300</v>
      </c>
      <c r="H367">
        <v>16.627248357661799</v>
      </c>
      <c r="I367">
        <v>-7.4668339106681998</v>
      </c>
      <c r="J367">
        <f>COUNTIF('localités couvertes'!E:E,D367)</f>
        <v>1</v>
      </c>
      <c r="K367">
        <f>SUMIF(Table2[Code Localité de couverture],Table5[[#This Row],[code_ons]],Table2[Nbre ménages])</f>
        <v>135</v>
      </c>
      <c r="L367" s="3">
        <v>0.49</v>
      </c>
      <c r="M367" t="str">
        <f t="array" ref="M367">_xlfn.TEXTJOIN(", ",TRUE,IF(Table5[[#This Row],[code_ons]]='localités couvertes'!$E$2:$E$260,'localités couvertes'!$F$2:$F$260,""))</f>
        <v/>
      </c>
    </row>
    <row r="368" spans="1:13" x14ac:dyDescent="0.25">
      <c r="A368" t="s">
        <v>593</v>
      </c>
      <c r="B368" t="s">
        <v>1888</v>
      </c>
      <c r="C368" t="s">
        <v>1894</v>
      </c>
      <c r="D368">
        <v>1410002</v>
      </c>
      <c r="E368" t="s">
        <v>1910</v>
      </c>
      <c r="F368" t="s">
        <v>70</v>
      </c>
      <c r="G368">
        <v>320</v>
      </c>
      <c r="H368">
        <v>16.782544063225799</v>
      </c>
      <c r="I368">
        <v>-7.6831802519354797</v>
      </c>
      <c r="J368">
        <f>COUNTIF('localités couvertes'!E:E,D368)</f>
        <v>5</v>
      </c>
      <c r="K368">
        <f>SUMIF(Table2[Code Localité de couverture],Table5[[#This Row],[code_ons]],Table2[Nbre ménages])</f>
        <v>307</v>
      </c>
      <c r="L368" s="3">
        <v>1.9319999999999999</v>
      </c>
      <c r="M368" t="str">
        <f t="array" ref="M368">_xlfn.TEXTJOIN(", ",TRUE,IF(Table5[[#This Row],[code_ons]]='localités couvertes'!$E$2:$E$260,'localités couvertes'!$F$2:$F$260,""))</f>
        <v/>
      </c>
    </row>
    <row r="369" spans="1:13" x14ac:dyDescent="0.25">
      <c r="A369" t="s">
        <v>593</v>
      </c>
      <c r="B369" t="s">
        <v>1888</v>
      </c>
      <c r="C369" t="s">
        <v>1915</v>
      </c>
      <c r="D369">
        <v>1404001</v>
      </c>
      <c r="E369" t="s">
        <v>2645</v>
      </c>
      <c r="F369" t="s">
        <v>70</v>
      </c>
      <c r="G369">
        <v>350</v>
      </c>
      <c r="H369">
        <v>16.252190499323198</v>
      </c>
      <c r="I369">
        <v>-6.9386961647670597</v>
      </c>
      <c r="J369">
        <f>COUNTIF('localités couvertes'!E:E,D369)</f>
        <v>8</v>
      </c>
      <c r="K369">
        <f>SUMIF(Table2[Code Localité de couverture],Table5[[#This Row],[code_ons]],Table2[Nbre ménages])</f>
        <v>219</v>
      </c>
      <c r="L369" s="3">
        <v>3.2825000000000002</v>
      </c>
      <c r="M369" t="str">
        <f t="array" ref="M369">_xlfn.TEXTJOIN(", ",TRUE,IF(Table5[[#This Row],[code_ons]]='localités couvertes'!$E$2:$E$260,'localités couvertes'!$F$2:$F$260,""))</f>
        <v/>
      </c>
    </row>
    <row r="370" spans="1:13" x14ac:dyDescent="0.25">
      <c r="A370" t="s">
        <v>593</v>
      </c>
      <c r="B370" t="s">
        <v>1888</v>
      </c>
      <c r="C370" t="s">
        <v>1915</v>
      </c>
      <c r="D370">
        <v>1404045</v>
      </c>
      <c r="E370" t="s">
        <v>2646</v>
      </c>
      <c r="F370" t="s">
        <v>70</v>
      </c>
      <c r="G370">
        <v>500</v>
      </c>
      <c r="H370">
        <v>16.415893576083299</v>
      </c>
      <c r="I370">
        <v>-6.99312603124155</v>
      </c>
      <c r="J370">
        <f>COUNTIF('localités couvertes'!E:E,D370)</f>
        <v>7</v>
      </c>
      <c r="K370">
        <f>SUMIF(Table2[Code Localité de couverture],Table5[[#This Row],[code_ons]],Table2[Nbre ménages])</f>
        <v>68</v>
      </c>
      <c r="L370" s="3">
        <v>2.9085714285714284</v>
      </c>
      <c r="M370" t="str">
        <f t="array" ref="M370">_xlfn.TEXTJOIN(", ",TRUE,IF(Table5[[#This Row],[code_ons]]='localités couvertes'!$E$2:$E$260,'localités couvertes'!$F$2:$F$260,""))</f>
        <v/>
      </c>
    </row>
    <row r="371" spans="1:13" x14ac:dyDescent="0.25">
      <c r="A371" t="s">
        <v>593</v>
      </c>
      <c r="B371" t="s">
        <v>1888</v>
      </c>
      <c r="C371" t="s">
        <v>1915</v>
      </c>
      <c r="D371">
        <v>1404026</v>
      </c>
      <c r="E371" t="s">
        <v>1929</v>
      </c>
      <c r="F371" t="s">
        <v>70</v>
      </c>
      <c r="G371">
        <v>300</v>
      </c>
      <c r="H371">
        <v>16.104374082724199</v>
      </c>
      <c r="I371">
        <v>-6.7712021761236896</v>
      </c>
      <c r="J371">
        <f>COUNTIF('localités couvertes'!E:E,D371)</f>
        <v>0</v>
      </c>
      <c r="K371">
        <f>SUMIF(Table2[Code Localité de couverture],Table5[[#This Row],[code_ons]],Table2[Nbre ménages])</f>
        <v>0</v>
      </c>
      <c r="L371" s="3">
        <v>0</v>
      </c>
      <c r="M371" t="str">
        <f t="array" ref="M371">_xlfn.TEXTJOIN(", ",TRUE,IF(Table5[[#This Row],[code_ons]]='localités couvertes'!$E$2:$E$260,'localités couvertes'!$F$2:$F$260,""))</f>
        <v/>
      </c>
    </row>
    <row r="372" spans="1:13" x14ac:dyDescent="0.25">
      <c r="A372" t="s">
        <v>593</v>
      </c>
      <c r="B372" t="s">
        <v>1888</v>
      </c>
      <c r="C372" t="s">
        <v>1915</v>
      </c>
      <c r="D372">
        <v>1404030</v>
      </c>
      <c r="E372" t="s">
        <v>1930</v>
      </c>
      <c r="F372" t="s">
        <v>70</v>
      </c>
      <c r="G372">
        <v>600</v>
      </c>
      <c r="H372">
        <v>16.099200675692401</v>
      </c>
      <c r="I372">
        <v>-6.7717061174500399</v>
      </c>
      <c r="J372">
        <f>COUNTIF('localités couvertes'!E:E,D372)</f>
        <v>5</v>
      </c>
      <c r="K372">
        <f>SUMIF(Table2[Code Localité de couverture],Table5[[#This Row],[code_ons]],Table2[Nbre ménages])</f>
        <v>325</v>
      </c>
      <c r="L372" s="3">
        <v>1.444</v>
      </c>
      <c r="M372" t="str">
        <f t="array" ref="M372">_xlfn.TEXTJOIN(", ",TRUE,IF(Table5[[#This Row],[code_ons]]='localités couvertes'!$E$2:$E$260,'localités couvertes'!$F$2:$F$260,""))</f>
        <v/>
      </c>
    </row>
    <row r="373" spans="1:13" x14ac:dyDescent="0.25">
      <c r="A373" t="s">
        <v>593</v>
      </c>
      <c r="B373" t="s">
        <v>1888</v>
      </c>
      <c r="C373" t="s">
        <v>1932</v>
      </c>
      <c r="D373">
        <v>1408023</v>
      </c>
      <c r="E373" t="s">
        <v>1933</v>
      </c>
      <c r="F373" t="s">
        <v>70</v>
      </c>
      <c r="G373">
        <v>800</v>
      </c>
      <c r="H373">
        <v>16.4744053080485</v>
      </c>
      <c r="I373">
        <v>-7.5352741523985998</v>
      </c>
      <c r="J373">
        <f>COUNTIF('localités couvertes'!E:E,D373)</f>
        <v>3</v>
      </c>
      <c r="K373">
        <f>SUMIF(Table2[Code Localité de couverture],Table5[[#This Row],[code_ons]],Table2[Nbre ménages])</f>
        <v>259</v>
      </c>
      <c r="L373" s="3">
        <v>2.1666666666666665</v>
      </c>
      <c r="M373" t="str">
        <f t="array" ref="M373">_xlfn.TEXTJOIN(", ",TRUE,IF(Table5[[#This Row],[code_ons]]='localités couvertes'!$E$2:$E$260,'localités couvertes'!$F$2:$F$260,""))</f>
        <v/>
      </c>
    </row>
    <row r="374" spans="1:13" x14ac:dyDescent="0.25">
      <c r="A374" t="s">
        <v>593</v>
      </c>
      <c r="B374" t="s">
        <v>1888</v>
      </c>
      <c r="C374" t="s">
        <v>1897</v>
      </c>
      <c r="D374">
        <v>1407038</v>
      </c>
      <c r="E374" t="s">
        <v>2647</v>
      </c>
      <c r="F374" t="s">
        <v>70</v>
      </c>
      <c r="G374">
        <v>500</v>
      </c>
      <c r="H374">
        <v>16.3893241574713</v>
      </c>
      <c r="I374">
        <v>-7.3686989770114897</v>
      </c>
      <c r="J374">
        <f>COUNTIF('localités couvertes'!E:E,D374)</f>
        <v>1</v>
      </c>
      <c r="K374">
        <f>SUMIF(Table2[Code Localité de couverture],Table5[[#This Row],[code_ons]],Table2[Nbre ménages])</f>
        <v>0</v>
      </c>
      <c r="L374" s="3">
        <v>2.87</v>
      </c>
      <c r="M374" t="str">
        <f t="array" ref="M374">_xlfn.TEXTJOIN(", ",TRUE,IF(Table5[[#This Row],[code_ons]]='localités couvertes'!$E$2:$E$260,'localités couvertes'!$F$2:$F$260,""))</f>
        <v/>
      </c>
    </row>
    <row r="375" spans="1:13" x14ac:dyDescent="0.25">
      <c r="A375" t="s">
        <v>593</v>
      </c>
      <c r="B375" t="s">
        <v>1888</v>
      </c>
      <c r="C375" t="s">
        <v>1897</v>
      </c>
      <c r="D375">
        <v>1407012</v>
      </c>
      <c r="E375" t="s">
        <v>1442</v>
      </c>
      <c r="F375" t="s">
        <v>70</v>
      </c>
      <c r="G375">
        <v>350</v>
      </c>
      <c r="H375">
        <v>16.289256550769199</v>
      </c>
      <c r="I375">
        <v>-7.4093740923076901</v>
      </c>
      <c r="J375">
        <f>COUNTIF('localités couvertes'!E:E,D375)</f>
        <v>5</v>
      </c>
      <c r="K375">
        <f>SUMIF(Table2[Code Localité de couverture],Table5[[#This Row],[code_ons]],Table2[Nbre ménages])</f>
        <v>58</v>
      </c>
      <c r="L375" s="3">
        <v>4.081999999999999</v>
      </c>
      <c r="M375" t="str">
        <f t="array" ref="M375">_xlfn.TEXTJOIN(", ",TRUE,IF(Table5[[#This Row],[code_ons]]='localités couvertes'!$E$2:$E$260,'localités couvertes'!$F$2:$F$260,""))</f>
        <v/>
      </c>
    </row>
    <row r="376" spans="1:13" x14ac:dyDescent="0.25">
      <c r="A376" t="s">
        <v>593</v>
      </c>
      <c r="B376" t="s">
        <v>1888</v>
      </c>
      <c r="C376" t="s">
        <v>1897</v>
      </c>
      <c r="D376">
        <v>1407020</v>
      </c>
      <c r="E376" t="s">
        <v>1953</v>
      </c>
      <c r="F376" t="s">
        <v>70</v>
      </c>
      <c r="G376">
        <v>485</v>
      </c>
      <c r="H376">
        <v>16.4342201104167</v>
      </c>
      <c r="I376">
        <v>-7.2923048000000001</v>
      </c>
      <c r="J376">
        <f>COUNTIF('localités couvertes'!E:E,D376)</f>
        <v>6</v>
      </c>
      <c r="K376">
        <f>SUMIF(Table2[Code Localité de couverture],Table5[[#This Row],[code_ons]],Table2[Nbre ménages])</f>
        <v>112</v>
      </c>
      <c r="L376" s="3">
        <v>3.1233333333333331</v>
      </c>
      <c r="M376" t="str">
        <f t="array" ref="M376">_xlfn.TEXTJOIN(", ",TRUE,IF(Table5[[#This Row],[code_ons]]='localités couvertes'!$E$2:$E$260,'localités couvertes'!$F$2:$F$260,""))</f>
        <v/>
      </c>
    </row>
    <row r="377" spans="1:13" x14ac:dyDescent="0.25">
      <c r="A377" t="s">
        <v>593</v>
      </c>
      <c r="B377" t="s">
        <v>1888</v>
      </c>
      <c r="C377" t="s">
        <v>1897</v>
      </c>
      <c r="D377">
        <v>1407035</v>
      </c>
      <c r="E377" t="s">
        <v>1955</v>
      </c>
      <c r="F377" t="s">
        <v>70</v>
      </c>
      <c r="G377">
        <v>300</v>
      </c>
      <c r="H377">
        <v>16.578958968705201</v>
      </c>
      <c r="I377">
        <v>-7.4142335146014098</v>
      </c>
      <c r="J377">
        <f>COUNTIF('localités couvertes'!E:E,D377)</f>
        <v>5</v>
      </c>
      <c r="K377">
        <f>SUMIF(Table2[Code Localité de couverture],Table5[[#This Row],[code_ons]],Table2[Nbre ménages])</f>
        <v>224</v>
      </c>
      <c r="L377" s="3">
        <v>2.3899999999999997</v>
      </c>
      <c r="M377" t="str">
        <f t="array" ref="M377">_xlfn.TEXTJOIN(", ",TRUE,IF(Table5[[#This Row],[code_ons]]='localités couvertes'!$E$2:$E$260,'localités couvertes'!$F$2:$F$260,""))</f>
        <v/>
      </c>
    </row>
    <row r="378" spans="1:13" x14ac:dyDescent="0.25">
      <c r="A378" t="s">
        <v>593</v>
      </c>
      <c r="B378" t="s">
        <v>1888</v>
      </c>
      <c r="C378" t="s">
        <v>1957</v>
      </c>
      <c r="D378">
        <v>1405049</v>
      </c>
      <c r="E378" t="s">
        <v>1959</v>
      </c>
      <c r="F378" t="s">
        <v>70</v>
      </c>
      <c r="G378">
        <v>300</v>
      </c>
      <c r="H378">
        <v>16.3240233014706</v>
      </c>
      <c r="I378">
        <v>-7.2664148602941196</v>
      </c>
      <c r="J378">
        <f>COUNTIF('localités couvertes'!E:E,D378)</f>
        <v>8</v>
      </c>
      <c r="K378">
        <f>SUMIF(Table2[Code Localité de couverture],Table5[[#This Row],[code_ons]],Table2[Nbre ménages])</f>
        <v>188</v>
      </c>
      <c r="L378" s="3">
        <v>3.0887500000000006</v>
      </c>
      <c r="M378" t="str">
        <f t="array" ref="M378">_xlfn.TEXTJOIN(", ",TRUE,IF(Table5[[#This Row],[code_ons]]='localités couvertes'!$E$2:$E$260,'localités couvertes'!$F$2:$F$260,""))</f>
        <v/>
      </c>
    </row>
    <row r="379" spans="1:13" x14ac:dyDescent="0.25">
      <c r="A379" t="s">
        <v>593</v>
      </c>
      <c r="B379" t="s">
        <v>1888</v>
      </c>
      <c r="C379" t="s">
        <v>1957</v>
      </c>
      <c r="D379">
        <v>1405040</v>
      </c>
      <c r="E379" t="s">
        <v>1967</v>
      </c>
      <c r="F379" t="s">
        <v>70</v>
      </c>
      <c r="G379">
        <v>300</v>
      </c>
      <c r="H379">
        <v>16.150762475675698</v>
      </c>
      <c r="I379">
        <v>-7.3561757189189203</v>
      </c>
      <c r="J379">
        <f>COUNTIF('localités couvertes'!E:E,D379)</f>
        <v>11</v>
      </c>
      <c r="K379">
        <f>SUMIF(Table2[Code Localité de couverture],Table5[[#This Row],[code_ons]],Table2[Nbre ménages])</f>
        <v>328</v>
      </c>
      <c r="L379" s="3">
        <v>3.0945454545454543</v>
      </c>
      <c r="M379" t="str">
        <f t="array" ref="M379">_xlfn.TEXTJOIN(", ",TRUE,IF(Table5[[#This Row],[code_ons]]='localités couvertes'!$E$2:$E$260,'localités couvertes'!$F$2:$F$260,""))</f>
        <v/>
      </c>
    </row>
    <row r="380" spans="1:13" x14ac:dyDescent="0.25">
      <c r="A380" t="s">
        <v>593</v>
      </c>
      <c r="B380" t="s">
        <v>1888</v>
      </c>
      <c r="C380" t="s">
        <v>1957</v>
      </c>
      <c r="D380">
        <v>1405050</v>
      </c>
      <c r="E380" t="s">
        <v>1975</v>
      </c>
      <c r="F380" t="s">
        <v>70</v>
      </c>
      <c r="G380">
        <v>750</v>
      </c>
      <c r="H380">
        <v>16.293482488235298</v>
      </c>
      <c r="I380">
        <v>-7.1768408663865504</v>
      </c>
      <c r="J380">
        <f>COUNTIF('localités couvertes'!E:E,D380)</f>
        <v>3</v>
      </c>
      <c r="K380">
        <f>SUMIF(Table2[Code Localité de couverture],Table5[[#This Row],[code_ons]],Table2[Nbre ménages])</f>
        <v>307</v>
      </c>
      <c r="L380" s="3">
        <v>2.9</v>
      </c>
      <c r="M380" t="str">
        <f t="array" ref="M380">_xlfn.TEXTJOIN(", ",TRUE,IF(Table5[[#This Row],[code_ons]]='localités couvertes'!$E$2:$E$260,'localités couvertes'!$F$2:$F$260,""))</f>
        <v/>
      </c>
    </row>
    <row r="381" spans="1:13" x14ac:dyDescent="0.25">
      <c r="A381" t="s">
        <v>593</v>
      </c>
      <c r="B381" t="s">
        <v>1888</v>
      </c>
      <c r="C381" t="s">
        <v>1957</v>
      </c>
      <c r="D381">
        <v>1405029</v>
      </c>
      <c r="E381" t="s">
        <v>1978</v>
      </c>
      <c r="F381" t="s">
        <v>70</v>
      </c>
      <c r="G381">
        <v>280</v>
      </c>
      <c r="H381">
        <v>16.191322325000002</v>
      </c>
      <c r="I381">
        <v>-7.3040412874999996</v>
      </c>
      <c r="J381">
        <f>COUNTIF('localités couvertes'!E:E,D381)</f>
        <v>6</v>
      </c>
      <c r="K381">
        <f>SUMIF(Table2[Code Localité de couverture],Table5[[#This Row],[code_ons]],Table2[Nbre ménages])</f>
        <v>121</v>
      </c>
      <c r="L381" s="3">
        <v>2.7850000000000001</v>
      </c>
      <c r="M381" t="str">
        <f t="array" ref="M381">_xlfn.TEXTJOIN(", ",TRUE,IF(Table5[[#This Row],[code_ons]]='localités couvertes'!$E$2:$E$260,'localités couvertes'!$F$2:$F$260,""))</f>
        <v/>
      </c>
    </row>
    <row r="382" spans="1:13" x14ac:dyDescent="0.25">
      <c r="A382" t="s">
        <v>593</v>
      </c>
      <c r="B382" t="s">
        <v>1888</v>
      </c>
      <c r="C382" t="s">
        <v>1913</v>
      </c>
      <c r="D382">
        <v>1403002</v>
      </c>
      <c r="E382" t="s">
        <v>1980</v>
      </c>
      <c r="F382" t="s">
        <v>70</v>
      </c>
      <c r="G382">
        <v>600</v>
      </c>
      <c r="H382">
        <v>16.5455275383562</v>
      </c>
      <c r="I382">
        <v>-7.1948909041095899</v>
      </c>
      <c r="J382">
        <f>COUNTIF('localités couvertes'!E:E,D382)</f>
        <v>1</v>
      </c>
      <c r="K382">
        <f>SUMIF(Table2[Code Localité de couverture],Table5[[#This Row],[code_ons]],Table2[Nbre ménages])</f>
        <v>35</v>
      </c>
      <c r="L382" s="3">
        <v>2.66</v>
      </c>
      <c r="M382" t="str">
        <f t="array" ref="M382">_xlfn.TEXTJOIN(", ",TRUE,IF(Table5[[#This Row],[code_ons]]='localités couvertes'!$E$2:$E$260,'localités couvertes'!$F$2:$F$260,""))</f>
        <v/>
      </c>
    </row>
    <row r="383" spans="1:13" x14ac:dyDescent="0.25">
      <c r="A383" t="s">
        <v>593</v>
      </c>
      <c r="B383" t="s">
        <v>1888</v>
      </c>
      <c r="C383" t="s">
        <v>1913</v>
      </c>
      <c r="D383">
        <v>1403003</v>
      </c>
      <c r="E383" t="s">
        <v>1983</v>
      </c>
      <c r="F383" t="s">
        <v>70</v>
      </c>
      <c r="G383">
        <v>650</v>
      </c>
      <c r="H383">
        <v>16.499110553718999</v>
      </c>
      <c r="I383">
        <v>-7.1909629644628099</v>
      </c>
      <c r="J383">
        <f>COUNTIF('localités couvertes'!E:E,D383)</f>
        <v>4</v>
      </c>
      <c r="K383">
        <f>SUMIF(Table2[Code Localité de couverture],Table5[[#This Row],[code_ons]],Table2[Nbre ménages])</f>
        <v>419</v>
      </c>
      <c r="L383" s="3">
        <v>3.3875000000000002</v>
      </c>
      <c r="M383" t="str">
        <f t="array" ref="M383">_xlfn.TEXTJOIN(", ",TRUE,IF(Table5[[#This Row],[code_ons]]='localités couvertes'!$E$2:$E$260,'localités couvertes'!$F$2:$F$260,""))</f>
        <v/>
      </c>
    </row>
    <row r="384" spans="1:13" x14ac:dyDescent="0.25">
      <c r="A384" t="s">
        <v>593</v>
      </c>
      <c r="B384" t="s">
        <v>1888</v>
      </c>
      <c r="C384" t="s">
        <v>1913</v>
      </c>
      <c r="D384">
        <v>1403019</v>
      </c>
      <c r="E384" t="s">
        <v>1974</v>
      </c>
      <c r="F384" t="s">
        <v>70</v>
      </c>
      <c r="G384">
        <v>500</v>
      </c>
      <c r="H384">
        <v>16.358104461551399</v>
      </c>
      <c r="I384">
        <v>-7.0438904754743898</v>
      </c>
      <c r="J384">
        <f>COUNTIF('localités couvertes'!E:E,D384)</f>
        <v>6</v>
      </c>
      <c r="K384">
        <f>SUMIF(Table2[Code Localité de couverture],Table5[[#This Row],[code_ons]],Table2[Nbre ménages])</f>
        <v>104</v>
      </c>
      <c r="L384" s="3">
        <v>4.0216666666666674</v>
      </c>
      <c r="M384" t="str">
        <f t="array" ref="M384">_xlfn.TEXTJOIN(", ",TRUE,IF(Table5[[#This Row],[code_ons]]='localités couvertes'!$E$2:$E$260,'localités couvertes'!$F$2:$F$260,""))</f>
        <v/>
      </c>
    </row>
    <row r="385" spans="1:13" x14ac:dyDescent="0.25">
      <c r="A385" t="s">
        <v>593</v>
      </c>
      <c r="B385" t="s">
        <v>1888</v>
      </c>
      <c r="C385" t="s">
        <v>1888</v>
      </c>
      <c r="D385">
        <v>1401005</v>
      </c>
      <c r="E385" t="s">
        <v>119</v>
      </c>
      <c r="F385" t="s">
        <v>70</v>
      </c>
      <c r="G385">
        <v>500</v>
      </c>
      <c r="H385">
        <v>16.616467054456301</v>
      </c>
      <c r="I385">
        <v>-7.2650117212654504</v>
      </c>
      <c r="J385">
        <f>COUNTIF('localités couvertes'!E:E,D385)</f>
        <v>5</v>
      </c>
      <c r="K385">
        <f>SUMIF(Table2[Code Localité de couverture],Table5[[#This Row],[code_ons]],Table2[Nbre ménages])</f>
        <v>4515</v>
      </c>
      <c r="L385" s="3">
        <v>1.7920000000000003</v>
      </c>
      <c r="M385" t="str">
        <f t="array" ref="M385">_xlfn.TEXTJOIN(", ",TRUE,IF(Table5[[#This Row],[code_ons]]='localités couvertes'!$E$2:$E$260,'localités couvertes'!$F$2:$F$260,""))</f>
        <v/>
      </c>
    </row>
    <row r="386" spans="1:13" x14ac:dyDescent="0.25">
      <c r="A386" t="s">
        <v>593</v>
      </c>
      <c r="B386" t="s">
        <v>1888</v>
      </c>
      <c r="C386" t="s">
        <v>1990</v>
      </c>
      <c r="D386">
        <v>1409029</v>
      </c>
      <c r="E386" t="s">
        <v>1991</v>
      </c>
      <c r="F386" t="s">
        <v>70</v>
      </c>
      <c r="G386">
        <v>320</v>
      </c>
      <c r="H386">
        <v>16.433499131814798</v>
      </c>
      <c r="I386">
        <v>-7.8010656741206796</v>
      </c>
      <c r="J386">
        <f>COUNTIF('localités couvertes'!E:E,D386)</f>
        <v>1</v>
      </c>
      <c r="K386">
        <f>SUMIF(Table2[Code Localité de couverture],Table5[[#This Row],[code_ons]],Table2[Nbre ménages])</f>
        <v>118</v>
      </c>
      <c r="L386" s="3">
        <v>1.55</v>
      </c>
      <c r="M386" t="str">
        <f t="array" ref="M386">_xlfn.TEXTJOIN(", ",TRUE,IF(Table5[[#This Row],[code_ons]]='localités couvertes'!$E$2:$E$260,'localités couvertes'!$F$2:$F$260,""))</f>
        <v/>
      </c>
    </row>
    <row r="387" spans="1:13" x14ac:dyDescent="0.25">
      <c r="A387" t="s">
        <v>593</v>
      </c>
      <c r="B387" t="s">
        <v>1888</v>
      </c>
      <c r="C387" t="s">
        <v>1990</v>
      </c>
      <c r="D387">
        <v>1409027</v>
      </c>
      <c r="E387" t="s">
        <v>1993</v>
      </c>
      <c r="F387" t="s">
        <v>70</v>
      </c>
      <c r="G387">
        <v>900</v>
      </c>
      <c r="H387">
        <v>16.552083355752199</v>
      </c>
      <c r="I387">
        <v>-7.8195750079646</v>
      </c>
      <c r="J387">
        <f>COUNTIF('localités couvertes'!E:E,D387)</f>
        <v>3</v>
      </c>
      <c r="K387">
        <f>SUMIF(Table2[Code Localité de couverture],Table5[[#This Row],[code_ons]],Table2[Nbre ménages])</f>
        <v>266</v>
      </c>
      <c r="L387" s="3">
        <v>1.0266666666666666</v>
      </c>
      <c r="M387" t="str">
        <f t="array" ref="M387">_xlfn.TEXTJOIN(", ",TRUE,IF(Table5[[#This Row],[code_ons]]='localités couvertes'!$E$2:$E$260,'localités couvertes'!$F$2:$F$260,""))</f>
        <v/>
      </c>
    </row>
    <row r="388" spans="1:13" x14ac:dyDescent="0.25">
      <c r="A388" t="s">
        <v>593</v>
      </c>
      <c r="B388" t="s">
        <v>1888</v>
      </c>
      <c r="C388" t="s">
        <v>1938</v>
      </c>
      <c r="D388">
        <v>1406111</v>
      </c>
      <c r="E388" t="s">
        <v>2000</v>
      </c>
      <c r="F388" t="s">
        <v>70</v>
      </c>
      <c r="G388">
        <v>400</v>
      </c>
      <c r="H388">
        <v>16.247318676923101</v>
      </c>
      <c r="I388">
        <v>-7.4132207807692296</v>
      </c>
      <c r="J388">
        <f>COUNTIF('localités couvertes'!E:E,D388)</f>
        <v>14</v>
      </c>
      <c r="K388">
        <f>SUMIF(Table2[Code Localité de couverture],Table5[[#This Row],[code_ons]],Table2[Nbre ménages])</f>
        <v>357</v>
      </c>
      <c r="L388" s="3">
        <v>3.0935714285714284</v>
      </c>
      <c r="M388" t="str">
        <f t="array" ref="M388">_xlfn.TEXTJOIN(", ",TRUE,IF(Table5[[#This Row],[code_ons]]='localités couvertes'!$E$2:$E$260,'localités couvertes'!$F$2:$F$260,""))</f>
        <v/>
      </c>
    </row>
    <row r="389" spans="1:13" x14ac:dyDescent="0.25">
      <c r="A389" t="s">
        <v>593</v>
      </c>
      <c r="B389" t="s">
        <v>1888</v>
      </c>
      <c r="C389" t="s">
        <v>1938</v>
      </c>
      <c r="D389">
        <v>1406177</v>
      </c>
      <c r="E389" t="s">
        <v>2011</v>
      </c>
      <c r="F389" t="s">
        <v>70</v>
      </c>
      <c r="G389">
        <v>500</v>
      </c>
      <c r="H389">
        <v>16.210174987301599</v>
      </c>
      <c r="I389">
        <v>-7.5639829063492101</v>
      </c>
      <c r="J389">
        <f>COUNTIF('localités couvertes'!E:E,D389)</f>
        <v>19</v>
      </c>
      <c r="K389">
        <f>SUMIF(Table2[Code Localité de couverture],Table5[[#This Row],[code_ons]],Table2[Nbre ménages])</f>
        <v>399</v>
      </c>
      <c r="L389" s="3">
        <v>2.9910526315789476</v>
      </c>
      <c r="M389" t="str">
        <f t="array" ref="M389">_xlfn.TEXTJOIN(", ",TRUE,IF(Table5[[#This Row],[code_ons]]='localités couvertes'!$E$2:$E$260,'localités couvertes'!$F$2:$F$260,""))</f>
        <v/>
      </c>
    </row>
    <row r="390" spans="1:13" x14ac:dyDescent="0.25">
      <c r="A390" t="s">
        <v>593</v>
      </c>
      <c r="B390" t="s">
        <v>1888</v>
      </c>
      <c r="C390" t="s">
        <v>1938</v>
      </c>
      <c r="D390">
        <v>1406025</v>
      </c>
      <c r="E390" t="s">
        <v>2024</v>
      </c>
      <c r="F390" t="s">
        <v>70</v>
      </c>
      <c r="G390">
        <v>300</v>
      </c>
      <c r="H390">
        <v>15.9535658975368</v>
      </c>
      <c r="I390">
        <v>-7.72662860774542</v>
      </c>
      <c r="J390">
        <f>COUNTIF('localités couvertes'!E:E,D390)</f>
        <v>4</v>
      </c>
      <c r="K390">
        <f>SUMIF(Table2[Code Localité de couverture],Table5[[#This Row],[code_ons]],Table2[Nbre ménages])</f>
        <v>325</v>
      </c>
      <c r="L390" s="3">
        <v>2.4849999999999999</v>
      </c>
      <c r="M390" t="str">
        <f t="array" ref="M390">_xlfn.TEXTJOIN(", ",TRUE,IF(Table5[[#This Row],[code_ons]]='localités couvertes'!$E$2:$E$260,'localités couvertes'!$F$2:$F$260,""))</f>
        <v/>
      </c>
    </row>
    <row r="391" spans="1:13" x14ac:dyDescent="0.25">
      <c r="A391" t="s">
        <v>593</v>
      </c>
      <c r="B391" t="s">
        <v>1911</v>
      </c>
      <c r="C391" t="s">
        <v>1911</v>
      </c>
      <c r="D391">
        <v>1512007</v>
      </c>
      <c r="E391" t="s">
        <v>2025</v>
      </c>
      <c r="F391" t="s">
        <v>100</v>
      </c>
      <c r="G391">
        <v>280</v>
      </c>
      <c r="H391">
        <v>17.389184100000001</v>
      </c>
      <c r="I391">
        <v>-7.1902290000000004</v>
      </c>
      <c r="J391">
        <f>COUNTIF('localités couvertes'!E:E,D391)</f>
        <v>1</v>
      </c>
      <c r="K391">
        <f>SUMIF(Table2[Code Localité de couverture],Table5[[#This Row],[code_ons]],Table2[Nbre ménages])</f>
        <v>79</v>
      </c>
      <c r="L391" s="3">
        <v>0</v>
      </c>
      <c r="M391" t="str">
        <f t="array" ref="M391">_xlfn.TEXTJOIN(", ",TRUE,IF(Table5[[#This Row],[code_ons]]='localités couvertes'!$E$2:$E$260,'localités couvertes'!$F$2:$F$260,""))</f>
        <v/>
      </c>
    </row>
    <row r="392" spans="1:13" x14ac:dyDescent="0.25">
      <c r="A392" t="s">
        <v>593</v>
      </c>
      <c r="B392" t="s">
        <v>1911</v>
      </c>
      <c r="C392" t="s">
        <v>1911</v>
      </c>
      <c r="D392">
        <v>1501001</v>
      </c>
      <c r="E392" t="s">
        <v>1911</v>
      </c>
      <c r="F392" t="s">
        <v>70</v>
      </c>
      <c r="G392">
        <v>600</v>
      </c>
      <c r="H392">
        <v>17.300599999999999</v>
      </c>
      <c r="I392">
        <v>-7.0219754609929099</v>
      </c>
      <c r="J392">
        <f>COUNTIF('localités couvertes'!E:E,D392)</f>
        <v>1</v>
      </c>
      <c r="K392">
        <f>SUMIF(Table2[Code Localité de couverture],Table5[[#This Row],[code_ons]],Table2[Nbre ménages])</f>
        <v>267</v>
      </c>
      <c r="L392" s="3">
        <v>0.37</v>
      </c>
      <c r="M392" t="str">
        <f t="array" ref="M392">_xlfn.TEXTJOIN(", ",TRUE,IF(Table5[[#This Row],[code_ons]]='localités couvertes'!$E$2:$E$260,'localités couvertes'!$F$2:$F$260,""))</f>
        <v/>
      </c>
    </row>
    <row r="393" spans="1:13" x14ac:dyDescent="0.25">
      <c r="A393" t="s">
        <v>593</v>
      </c>
      <c r="B393" t="s">
        <v>594</v>
      </c>
      <c r="C393" t="s">
        <v>2027</v>
      </c>
      <c r="D393">
        <v>1605067</v>
      </c>
      <c r="E393" t="s">
        <v>2028</v>
      </c>
      <c r="F393" t="s">
        <v>70</v>
      </c>
      <c r="G393">
        <v>480</v>
      </c>
      <c r="H393">
        <v>15.7654593635569</v>
      </c>
      <c r="I393">
        <v>-8.1542642132939296</v>
      </c>
      <c r="J393">
        <f>COUNTIF('localités couvertes'!E:E,D393)</f>
        <v>5</v>
      </c>
      <c r="K393">
        <f>SUMIF(Table2[Code Localité de couverture],Table5[[#This Row],[code_ons]],Table2[Nbre ménages])</f>
        <v>166</v>
      </c>
      <c r="L393" s="3">
        <v>3.056</v>
      </c>
      <c r="M393" t="str">
        <f t="array" ref="M393">_xlfn.TEXTJOIN(", ",TRUE,IF(Table5[[#This Row],[code_ons]]='localités couvertes'!$E$2:$E$260,'localités couvertes'!$F$2:$F$260,""))</f>
        <v/>
      </c>
    </row>
    <row r="394" spans="1:13" x14ac:dyDescent="0.25">
      <c r="A394" t="s">
        <v>593</v>
      </c>
      <c r="B394" t="s">
        <v>594</v>
      </c>
      <c r="C394" t="s">
        <v>2027</v>
      </c>
      <c r="D394">
        <v>1605029</v>
      </c>
      <c r="E394" t="s">
        <v>2034</v>
      </c>
      <c r="F394" t="s">
        <v>70</v>
      </c>
      <c r="G394">
        <v>600</v>
      </c>
      <c r="H394">
        <v>16.275026246602</v>
      </c>
      <c r="I394">
        <v>-8.5825495667756808</v>
      </c>
      <c r="J394">
        <f>COUNTIF('localités couvertes'!E:E,D394)</f>
        <v>2</v>
      </c>
      <c r="K394">
        <f>SUMIF(Table2[Code Localité de couverture],Table5[[#This Row],[code_ons]],Table2[Nbre ménages])</f>
        <v>210</v>
      </c>
      <c r="L394" s="3">
        <v>0.45500000000000002</v>
      </c>
      <c r="M394" t="str">
        <f t="array" ref="M394">_xlfn.TEXTJOIN(", ",TRUE,IF(Table5[[#This Row],[code_ons]]='localités couvertes'!$E$2:$E$260,'localités couvertes'!$F$2:$F$260,""))</f>
        <v/>
      </c>
    </row>
    <row r="395" spans="1:13" x14ac:dyDescent="0.25">
      <c r="A395" t="s">
        <v>593</v>
      </c>
      <c r="B395" t="s">
        <v>594</v>
      </c>
      <c r="C395" t="s">
        <v>2027</v>
      </c>
      <c r="D395">
        <v>1605068</v>
      </c>
      <c r="E395" t="s">
        <v>2036</v>
      </c>
      <c r="F395" t="s">
        <v>70</v>
      </c>
      <c r="G395">
        <v>350</v>
      </c>
      <c r="H395">
        <v>15.7785662142968</v>
      </c>
      <c r="I395">
        <v>-8.1104403426176805</v>
      </c>
      <c r="J395">
        <f>COUNTIF('localités couvertes'!E:E,D395)</f>
        <v>7</v>
      </c>
      <c r="K395">
        <f>SUMIF(Table2[Code Localité de couverture],Table5[[#This Row],[code_ons]],Table2[Nbre ménages])</f>
        <v>416</v>
      </c>
      <c r="L395" s="3">
        <v>3.4714285714285715</v>
      </c>
      <c r="M395" t="str">
        <f t="array" ref="M395">_xlfn.TEXTJOIN(", ",TRUE,IF(Table5[[#This Row],[code_ons]]='localités couvertes'!$E$2:$E$260,'localités couvertes'!$F$2:$F$260,""))</f>
        <v/>
      </c>
    </row>
    <row r="396" spans="1:13" x14ac:dyDescent="0.25">
      <c r="A396" t="s">
        <v>593</v>
      </c>
      <c r="B396" t="s">
        <v>594</v>
      </c>
      <c r="C396" t="s">
        <v>1798</v>
      </c>
      <c r="D396">
        <v>1603080</v>
      </c>
      <c r="E396" t="s">
        <v>1798</v>
      </c>
      <c r="F396" t="s">
        <v>70</v>
      </c>
      <c r="G396">
        <v>500</v>
      </c>
      <c r="H396">
        <v>15.7557460415255</v>
      </c>
      <c r="I396">
        <v>-7.9743026704613902</v>
      </c>
      <c r="J396">
        <f>COUNTIF('localités couvertes'!E:E,D396)</f>
        <v>10</v>
      </c>
      <c r="K396">
        <f>SUMIF(Table2[Code Localité de couverture],Table5[[#This Row],[code_ons]],Table2[Nbre ménages])</f>
        <v>481</v>
      </c>
      <c r="L396" s="3">
        <v>2.2999999999999998</v>
      </c>
      <c r="M396" t="str">
        <f t="array" ref="M396">_xlfn.TEXTJOIN(", ",TRUE,IF(Table5[[#This Row],[code_ons]]='localités couvertes'!$E$2:$E$260,'localités couvertes'!$F$2:$F$260,""))</f>
        <v/>
      </c>
    </row>
    <row r="397" spans="1:13" x14ac:dyDescent="0.25">
      <c r="A397" t="s">
        <v>593</v>
      </c>
      <c r="B397" t="s">
        <v>594</v>
      </c>
      <c r="C397" t="s">
        <v>1798</v>
      </c>
      <c r="D397">
        <v>1603031</v>
      </c>
      <c r="E397" t="s">
        <v>2047</v>
      </c>
      <c r="F397" t="s">
        <v>70</v>
      </c>
      <c r="G397">
        <v>350</v>
      </c>
      <c r="H397">
        <v>15.878400050429001</v>
      </c>
      <c r="I397">
        <v>-7.9222270239894801</v>
      </c>
      <c r="J397">
        <f>COUNTIF('localités couvertes'!E:E,D397)</f>
        <v>6</v>
      </c>
      <c r="K397">
        <f>SUMIF(Table2[Code Localité de couverture],Table5[[#This Row],[code_ons]],Table2[Nbre ménages])</f>
        <v>229</v>
      </c>
      <c r="L397" s="3">
        <v>2.7950000000000004</v>
      </c>
      <c r="M397" t="str">
        <f t="array" ref="M397">_xlfn.TEXTJOIN(", ",TRUE,IF(Table5[[#This Row],[code_ons]]='localités couvertes'!$E$2:$E$260,'localités couvertes'!$F$2:$F$260,""))</f>
        <v/>
      </c>
    </row>
    <row r="398" spans="1:13" x14ac:dyDescent="0.25">
      <c r="A398" t="s">
        <v>593</v>
      </c>
      <c r="B398" t="s">
        <v>594</v>
      </c>
      <c r="C398" t="s">
        <v>594</v>
      </c>
      <c r="D398">
        <v>1601029</v>
      </c>
      <c r="E398" t="s">
        <v>2051</v>
      </c>
      <c r="F398" t="s">
        <v>70</v>
      </c>
      <c r="G398">
        <v>300</v>
      </c>
      <c r="H398">
        <v>16.286705192475601</v>
      </c>
      <c r="I398">
        <v>-8.0776839628702799</v>
      </c>
      <c r="J398">
        <f>COUNTIF('localités couvertes'!E:E,D398)</f>
        <v>1</v>
      </c>
      <c r="K398">
        <f>SUMIF(Table2[Code Localité de couverture],Table5[[#This Row],[code_ons]],Table2[Nbre ménages])</f>
        <v>118</v>
      </c>
      <c r="L398" s="3">
        <v>0.56000000000000005</v>
      </c>
      <c r="M398" t="str">
        <f t="array" ref="M398">_xlfn.TEXTJOIN(", ",TRUE,IF(Table5[[#This Row],[code_ons]]='localités couvertes'!$E$2:$E$260,'localités couvertes'!$F$2:$F$260,""))</f>
        <v/>
      </c>
    </row>
    <row r="399" spans="1:13" x14ac:dyDescent="0.25">
      <c r="A399" t="s">
        <v>593</v>
      </c>
      <c r="B399" t="s">
        <v>594</v>
      </c>
      <c r="C399" t="s">
        <v>594</v>
      </c>
      <c r="D399">
        <v>1601035</v>
      </c>
      <c r="E399" t="s">
        <v>594</v>
      </c>
      <c r="F399" t="s">
        <v>70</v>
      </c>
      <c r="G399">
        <v>500</v>
      </c>
      <c r="H399">
        <v>16.238701521264701</v>
      </c>
      <c r="I399">
        <v>-8.1732127710277993</v>
      </c>
      <c r="J399">
        <f>COUNTIF('localités couvertes'!E:E,D399)</f>
        <v>10</v>
      </c>
      <c r="K399">
        <f>SUMIF(Table2[Code Localité de couverture],Table5[[#This Row],[code_ons]],Table2[Nbre ménages])</f>
        <v>3143</v>
      </c>
      <c r="L399" s="3">
        <v>3.5069999999999992</v>
      </c>
      <c r="M399" t="str">
        <f t="array" ref="M399">_xlfn.TEXTJOIN(", ",TRUE,IF(Table5[[#This Row],[code_ons]]='localités couvertes'!$E$2:$E$260,'localités couvertes'!$F$2:$F$260,""))</f>
        <v/>
      </c>
    </row>
    <row r="400" spans="1:13" x14ac:dyDescent="0.25">
      <c r="A400" t="s">
        <v>593</v>
      </c>
      <c r="B400" t="s">
        <v>594</v>
      </c>
      <c r="C400" t="s">
        <v>2062</v>
      </c>
      <c r="D400">
        <v>1602036</v>
      </c>
      <c r="E400" t="s">
        <v>2063</v>
      </c>
      <c r="F400" t="s">
        <v>70</v>
      </c>
      <c r="G400">
        <v>600</v>
      </c>
      <c r="H400">
        <v>16.399248338588201</v>
      </c>
      <c r="I400">
        <v>-7.8528414601604997</v>
      </c>
      <c r="J400">
        <f>COUNTIF('localités couvertes'!E:E,D400)</f>
        <v>4</v>
      </c>
      <c r="K400">
        <f>SUMIF(Table2[Code Localité de couverture],Table5[[#This Row],[code_ons]],Table2[Nbre ménages])</f>
        <v>247</v>
      </c>
      <c r="L400" s="3">
        <v>1.9075</v>
      </c>
      <c r="M400" t="str">
        <f t="array" ref="M400">_xlfn.TEXTJOIN(", ",TRUE,IF(Table5[[#This Row],[code_ons]]='localités couvertes'!$E$2:$E$260,'localités couvertes'!$F$2:$F$260,""))</f>
        <v/>
      </c>
    </row>
    <row r="401" spans="1:13" x14ac:dyDescent="0.25">
      <c r="A401" t="s">
        <v>593</v>
      </c>
      <c r="B401" t="s">
        <v>594</v>
      </c>
      <c r="C401" t="s">
        <v>2062</v>
      </c>
      <c r="D401">
        <v>1602124</v>
      </c>
      <c r="E401" t="s">
        <v>2065</v>
      </c>
      <c r="F401" t="s">
        <v>70</v>
      </c>
      <c r="G401">
        <v>300</v>
      </c>
      <c r="H401">
        <v>16.537109923763399</v>
      </c>
      <c r="I401">
        <v>-8.33327002113578</v>
      </c>
      <c r="J401">
        <f>COUNTIF('localités couvertes'!E:E,D401)</f>
        <v>3</v>
      </c>
      <c r="K401">
        <f>SUMIF(Table2[Code Localité de couverture],Table5[[#This Row],[code_ons]],Table2[Nbre ménages])</f>
        <v>107</v>
      </c>
      <c r="L401" s="3">
        <v>3.1333333333333329</v>
      </c>
      <c r="M401" t="str">
        <f t="array" ref="M401">_xlfn.TEXTJOIN(", ",TRUE,IF(Table5[[#This Row],[code_ons]]='localités couvertes'!$E$2:$E$260,'localités couvertes'!$F$2:$F$260,""))</f>
        <v/>
      </c>
    </row>
    <row r="402" spans="1:13" x14ac:dyDescent="0.25">
      <c r="A402" t="s">
        <v>593</v>
      </c>
      <c r="B402" t="s">
        <v>594</v>
      </c>
      <c r="C402" t="s">
        <v>2062</v>
      </c>
      <c r="D402">
        <v>1602127</v>
      </c>
      <c r="E402" t="s">
        <v>2068</v>
      </c>
      <c r="F402" t="s">
        <v>70</v>
      </c>
      <c r="G402">
        <v>320</v>
      </c>
      <c r="H402">
        <v>16.4177520624403</v>
      </c>
      <c r="I402">
        <v>-8.2302780696684792</v>
      </c>
      <c r="J402">
        <f>COUNTIF('localités couvertes'!E:E,D402)</f>
        <v>4</v>
      </c>
      <c r="K402">
        <f>SUMIF(Table2[Code Localité de couverture],Table5[[#This Row],[code_ons]],Table2[Nbre ménages])</f>
        <v>171</v>
      </c>
      <c r="L402" s="3">
        <v>3.0100000000000002</v>
      </c>
      <c r="M402" t="str">
        <f t="array" ref="M402">_xlfn.TEXTJOIN(", ",TRUE,IF(Table5[[#This Row],[code_ons]]='localités couvertes'!$E$2:$E$260,'localités couvertes'!$F$2:$F$260,""))</f>
        <v/>
      </c>
    </row>
    <row r="403" spans="1:13" x14ac:dyDescent="0.25">
      <c r="A403" t="s">
        <v>504</v>
      </c>
      <c r="B403" t="s">
        <v>2071</v>
      </c>
      <c r="C403" t="s">
        <v>2071</v>
      </c>
      <c r="D403">
        <v>2101029</v>
      </c>
      <c r="E403" t="s">
        <v>2082</v>
      </c>
      <c r="F403" t="s">
        <v>70</v>
      </c>
      <c r="G403">
        <v>600</v>
      </c>
      <c r="H403">
        <v>16.643168644329901</v>
      </c>
      <c r="I403">
        <v>-9.4410101317887296</v>
      </c>
      <c r="J403">
        <f>COUNTIF('localités couvertes'!E:E,D403)</f>
        <v>8</v>
      </c>
      <c r="K403">
        <f>SUMIF(Table2[Code Localité de couverture],Table5[[#This Row],[code_ons]],Table2[Nbre ménages])</f>
        <v>38</v>
      </c>
      <c r="L403" s="3">
        <v>4.1625000000000005</v>
      </c>
      <c r="M403" t="str">
        <f t="array" ref="M403">_xlfn.TEXTJOIN(", ",TRUE,IF(Table5[[#This Row],[code_ons]]='localités couvertes'!$E$2:$E$260,'localités couvertes'!$F$2:$F$260,""))</f>
        <v/>
      </c>
    </row>
    <row r="404" spans="1:13" x14ac:dyDescent="0.25">
      <c r="A404" t="s">
        <v>504</v>
      </c>
      <c r="B404" t="s">
        <v>2071</v>
      </c>
      <c r="C404" t="s">
        <v>2071</v>
      </c>
      <c r="D404">
        <v>2101025</v>
      </c>
      <c r="E404" t="s">
        <v>2080</v>
      </c>
      <c r="F404" t="s">
        <v>70</v>
      </c>
      <c r="G404">
        <v>400</v>
      </c>
      <c r="H404">
        <v>16.674934926666701</v>
      </c>
      <c r="I404">
        <v>-9.5846461733333292</v>
      </c>
      <c r="J404">
        <f>COUNTIF('localités couvertes'!E:E,D404)</f>
        <v>5</v>
      </c>
      <c r="K404">
        <f>SUMIF(Table2[Code Localité de couverture],Table5[[#This Row],[code_ons]],Table2[Nbre ménages])</f>
        <v>102</v>
      </c>
      <c r="L404" s="3">
        <v>2.1060000000000003</v>
      </c>
      <c r="M404" t="str">
        <f t="array" ref="M404">_xlfn.TEXTJOIN(", ",TRUE,IF(Table5[[#This Row],[code_ons]]='localités couvertes'!$E$2:$E$260,'localités couvertes'!$F$2:$F$260,""))</f>
        <v/>
      </c>
    </row>
    <row r="405" spans="1:13" x14ac:dyDescent="0.25">
      <c r="A405" t="s">
        <v>504</v>
      </c>
      <c r="B405" t="s">
        <v>2071</v>
      </c>
      <c r="C405" t="s">
        <v>2071</v>
      </c>
      <c r="D405">
        <v>2101015</v>
      </c>
      <c r="E405" t="s">
        <v>2085</v>
      </c>
      <c r="F405" t="s">
        <v>70</v>
      </c>
      <c r="G405">
        <v>487</v>
      </c>
      <c r="H405">
        <v>16.7004738083333</v>
      </c>
      <c r="I405">
        <v>-9.6377706166666695</v>
      </c>
      <c r="J405">
        <f>COUNTIF('localités couvertes'!E:E,D405)</f>
        <v>8</v>
      </c>
      <c r="K405">
        <f>SUMIF(Table2[Code Localité de couverture],Table5[[#This Row],[code_ons]],Table2[Nbre ménages])</f>
        <v>4561</v>
      </c>
      <c r="L405" s="3">
        <v>4.1837499999999999</v>
      </c>
      <c r="M405" t="str">
        <f t="array" ref="M405">_xlfn.TEXTJOIN(", ",TRUE,IF(Table5[[#This Row],[code_ons]]='localités couvertes'!$E$2:$E$260,'localités couvertes'!$F$2:$F$260,""))</f>
        <v/>
      </c>
    </row>
    <row r="406" spans="1:13" x14ac:dyDescent="0.25">
      <c r="A406" t="s">
        <v>504</v>
      </c>
      <c r="B406" t="s">
        <v>2071</v>
      </c>
      <c r="C406" t="s">
        <v>2021</v>
      </c>
      <c r="D406">
        <v>2105021</v>
      </c>
      <c r="E406" t="s">
        <v>2648</v>
      </c>
      <c r="F406" t="s">
        <v>70</v>
      </c>
      <c r="G406">
        <v>520</v>
      </c>
      <c r="H406">
        <v>16.3587470233578</v>
      </c>
      <c r="I406">
        <v>-9.6219919585881897</v>
      </c>
      <c r="J406">
        <f>COUNTIF('localités couvertes'!E:E,D406)</f>
        <v>4</v>
      </c>
      <c r="K406">
        <f>SUMIF(Table2[Code Localité de couverture],Table5[[#This Row],[code_ons]],Table2[Nbre ménages])</f>
        <v>113</v>
      </c>
      <c r="L406" s="3">
        <v>3.41</v>
      </c>
      <c r="M406" t="str">
        <f t="array" ref="M406">_xlfn.TEXTJOIN(", ",TRUE,IF(Table5[[#This Row],[code_ons]]='localités couvertes'!$E$2:$E$260,'localités couvertes'!$F$2:$F$260,""))</f>
        <v/>
      </c>
    </row>
    <row r="407" spans="1:13" x14ac:dyDescent="0.25">
      <c r="A407" t="s">
        <v>504</v>
      </c>
      <c r="B407" t="s">
        <v>2071</v>
      </c>
      <c r="C407" t="s">
        <v>2072</v>
      </c>
      <c r="D407">
        <v>2106009</v>
      </c>
      <c r="E407" t="s">
        <v>2072</v>
      </c>
      <c r="F407" t="s">
        <v>70</v>
      </c>
      <c r="G407">
        <v>500</v>
      </c>
      <c r="H407">
        <v>16.473324202467701</v>
      </c>
      <c r="I407">
        <v>-9.3146005750777299</v>
      </c>
      <c r="J407">
        <f>COUNTIF('localités couvertes'!E:E,D407)</f>
        <v>10</v>
      </c>
      <c r="K407">
        <f>SUMIF(Table2[Code Localité de couverture],Table5[[#This Row],[code_ons]],Table2[Nbre ménages])</f>
        <v>339</v>
      </c>
      <c r="L407" s="3">
        <v>2.0420000000000003</v>
      </c>
      <c r="M407" t="str">
        <f t="array" ref="M407">_xlfn.TEXTJOIN(", ",TRUE,IF(Table5[[#This Row],[code_ons]]='localités couvertes'!$E$2:$E$260,'localités couvertes'!$F$2:$F$260,""))</f>
        <v/>
      </c>
    </row>
    <row r="408" spans="1:13" x14ac:dyDescent="0.25">
      <c r="A408" t="s">
        <v>504</v>
      </c>
      <c r="B408" t="s">
        <v>2071</v>
      </c>
      <c r="C408" t="s">
        <v>2072</v>
      </c>
      <c r="D408">
        <v>2106001</v>
      </c>
      <c r="E408" t="s">
        <v>2096</v>
      </c>
      <c r="F408" t="s">
        <v>100</v>
      </c>
      <c r="G408">
        <v>320</v>
      </c>
      <c r="H408">
        <v>16.447729010194799</v>
      </c>
      <c r="I408">
        <v>-9.1678578332359901</v>
      </c>
      <c r="J408">
        <f>COUNTIF('localités couvertes'!E:E,D408)</f>
        <v>3</v>
      </c>
      <c r="K408">
        <f>SUMIF(Table2[Code Localité de couverture],Table5[[#This Row],[code_ons]],Table2[Nbre ménages])</f>
        <v>242</v>
      </c>
      <c r="L408" s="3">
        <v>2.64</v>
      </c>
      <c r="M408" t="str">
        <f t="array" ref="M408">_xlfn.TEXTJOIN(", ",TRUE,IF(Table5[[#This Row],[code_ons]]='localités couvertes'!$E$2:$E$260,'localités couvertes'!$F$2:$F$260,""))</f>
        <v/>
      </c>
    </row>
    <row r="409" spans="1:13" x14ac:dyDescent="0.25">
      <c r="A409" t="s">
        <v>504</v>
      </c>
      <c r="B409" t="s">
        <v>2071</v>
      </c>
      <c r="C409" t="s">
        <v>2083</v>
      </c>
      <c r="D409">
        <v>2107029</v>
      </c>
      <c r="E409" t="s">
        <v>1927</v>
      </c>
      <c r="F409" t="s">
        <v>70</v>
      </c>
      <c r="G409">
        <v>350</v>
      </c>
      <c r="H409">
        <v>16.458662252941199</v>
      </c>
      <c r="I409">
        <v>-9.0830519455882399</v>
      </c>
      <c r="J409">
        <f>COUNTIF('localités couvertes'!E:E,D409)</f>
        <v>15</v>
      </c>
      <c r="K409">
        <f>SUMIF(Table2[Code Localité de couverture],Table5[[#This Row],[code_ons]],Table2[Nbre ménages])</f>
        <v>471</v>
      </c>
      <c r="L409" s="3">
        <v>3.0839999999999992</v>
      </c>
      <c r="M409" t="str">
        <f t="array" ref="M409">_xlfn.TEXTJOIN(", ",TRUE,IF(Table5[[#This Row],[code_ons]]='localités couvertes'!$E$2:$E$260,'localités couvertes'!$F$2:$F$260,""))</f>
        <v/>
      </c>
    </row>
    <row r="410" spans="1:13" x14ac:dyDescent="0.25">
      <c r="A410" t="s">
        <v>504</v>
      </c>
      <c r="B410" t="s">
        <v>2071</v>
      </c>
      <c r="C410" t="s">
        <v>2670</v>
      </c>
      <c r="D410">
        <v>2107063</v>
      </c>
      <c r="E410" t="s">
        <v>2106</v>
      </c>
      <c r="F410" t="s">
        <v>70</v>
      </c>
      <c r="G410">
        <v>350</v>
      </c>
      <c r="H410">
        <v>16.5792141875</v>
      </c>
      <c r="I410">
        <v>-8.9997271296874999</v>
      </c>
      <c r="J410">
        <f>COUNTIF('localités couvertes'!E:E,D410)</f>
        <v>2</v>
      </c>
      <c r="K410">
        <f>SUMIF(Table2[Code Localité de couverture],Table5[[#This Row],[code_ons]],Table2[Nbre ménages])</f>
        <v>178</v>
      </c>
      <c r="L410" s="3">
        <v>2.1349999999999998</v>
      </c>
      <c r="M410" t="str">
        <f t="array" ref="M410">_xlfn.TEXTJOIN(", ",TRUE,IF(Table5[[#This Row],[code_ons]]='localités couvertes'!$E$2:$E$260,'localités couvertes'!$F$2:$F$260,""))</f>
        <v/>
      </c>
    </row>
    <row r="411" spans="1:13" x14ac:dyDescent="0.25">
      <c r="A411" t="s">
        <v>504</v>
      </c>
      <c r="B411" t="s">
        <v>2108</v>
      </c>
      <c r="C411" t="s">
        <v>2109</v>
      </c>
      <c r="D411">
        <v>2205052</v>
      </c>
      <c r="E411" t="s">
        <v>2111</v>
      </c>
      <c r="F411" t="s">
        <v>100</v>
      </c>
      <c r="G411">
        <v>475</v>
      </c>
      <c r="H411">
        <v>15.5462806888569</v>
      </c>
      <c r="I411">
        <v>-9.4087209300313503</v>
      </c>
      <c r="J411">
        <f>COUNTIF('localités couvertes'!E:E,D411)</f>
        <v>3</v>
      </c>
      <c r="K411">
        <f>SUMIF(Table2[Code Localité de couverture],Table5[[#This Row],[code_ons]],Table2[Nbre ménages])</f>
        <v>273</v>
      </c>
      <c r="L411" s="3">
        <v>2.5399999999999996</v>
      </c>
      <c r="M411" t="str">
        <f t="array" ref="M411">_xlfn.TEXTJOIN(", ",TRUE,IF(Table5[[#This Row],[code_ons]]='localités couvertes'!$E$2:$E$260,'localités couvertes'!$F$2:$F$260,""))</f>
        <v/>
      </c>
    </row>
    <row r="412" spans="1:13" x14ac:dyDescent="0.25">
      <c r="A412" t="s">
        <v>504</v>
      </c>
      <c r="B412" t="s">
        <v>2108</v>
      </c>
      <c r="C412" t="s">
        <v>2109</v>
      </c>
      <c r="D412">
        <v>2205041</v>
      </c>
      <c r="E412" t="s">
        <v>2114</v>
      </c>
      <c r="F412" t="s">
        <v>100</v>
      </c>
      <c r="G412">
        <v>500</v>
      </c>
      <c r="H412">
        <v>15.4769378834453</v>
      </c>
      <c r="I412">
        <v>-9.1811908911815596</v>
      </c>
      <c r="J412">
        <f>COUNTIF('localités couvertes'!E:E,D412)</f>
        <v>1</v>
      </c>
      <c r="K412">
        <f>SUMIF(Table2[Code Localité de couverture],Table5[[#This Row],[code_ons]],Table2[Nbre ménages])</f>
        <v>144</v>
      </c>
      <c r="L412" s="3">
        <v>0.74</v>
      </c>
      <c r="M412" t="str">
        <f t="array" ref="M412">_xlfn.TEXTJOIN(", ",TRUE,IF(Table5[[#This Row],[code_ons]]='localités couvertes'!$E$2:$E$260,'localités couvertes'!$F$2:$F$260,""))</f>
        <v/>
      </c>
    </row>
    <row r="413" spans="1:13" x14ac:dyDescent="0.25">
      <c r="A413" t="s">
        <v>504</v>
      </c>
      <c r="B413" t="s">
        <v>2108</v>
      </c>
      <c r="C413" t="s">
        <v>2109</v>
      </c>
      <c r="D413">
        <v>2205044</v>
      </c>
      <c r="E413" t="s">
        <v>2118</v>
      </c>
      <c r="F413" t="s">
        <v>100</v>
      </c>
      <c r="G413">
        <v>400</v>
      </c>
      <c r="H413">
        <v>15.705838379824501</v>
      </c>
      <c r="I413">
        <v>-9.3129291216685992</v>
      </c>
      <c r="J413">
        <f>COUNTIF('localités couvertes'!E:E,D413)</f>
        <v>5</v>
      </c>
      <c r="K413">
        <f>SUMIF(Table2[Code Localité de couverture],Table5[[#This Row],[code_ons]],Table2[Nbre ménages])</f>
        <v>379</v>
      </c>
      <c r="L413" s="3">
        <v>3.024</v>
      </c>
      <c r="M413" t="str">
        <f t="array" ref="M413">_xlfn.TEXTJOIN(", ",TRUE,IF(Table5[[#This Row],[code_ons]]='localités couvertes'!$E$2:$E$260,'localités couvertes'!$F$2:$F$260,""))</f>
        <v/>
      </c>
    </row>
    <row r="414" spans="1:13" x14ac:dyDescent="0.25">
      <c r="A414" t="s">
        <v>504</v>
      </c>
      <c r="B414" t="s">
        <v>2108</v>
      </c>
      <c r="C414" t="s">
        <v>2109</v>
      </c>
      <c r="D414">
        <v>2205040</v>
      </c>
      <c r="E414" t="s">
        <v>2121</v>
      </c>
      <c r="F414" t="s">
        <v>100</v>
      </c>
      <c r="G414">
        <v>500</v>
      </c>
      <c r="H414">
        <v>15.493019515017</v>
      </c>
      <c r="I414">
        <v>-9.1062520637817297</v>
      </c>
      <c r="J414">
        <f>COUNTIF('localités couvertes'!E:E,D414)</f>
        <v>2</v>
      </c>
      <c r="K414">
        <f>SUMIF(Table2[Code Localité de couverture],Table5[[#This Row],[code_ons]],Table2[Nbre ménages])</f>
        <v>187</v>
      </c>
      <c r="L414" s="3">
        <v>1.5549999999999999</v>
      </c>
      <c r="M414" t="str">
        <f t="array" ref="M414">_xlfn.TEXTJOIN(", ",TRUE,IF(Table5[[#This Row],[code_ons]]='localités couvertes'!$E$2:$E$260,'localités couvertes'!$F$2:$F$260,""))</f>
        <v/>
      </c>
    </row>
    <row r="415" spans="1:13" x14ac:dyDescent="0.25">
      <c r="A415" t="s">
        <v>504</v>
      </c>
      <c r="B415" t="s">
        <v>2108</v>
      </c>
      <c r="C415" t="s">
        <v>2122</v>
      </c>
      <c r="D415">
        <v>2202073</v>
      </c>
      <c r="E415" t="s">
        <v>2123</v>
      </c>
      <c r="F415" t="s">
        <v>100</v>
      </c>
      <c r="G415">
        <v>600</v>
      </c>
      <c r="H415">
        <v>16.2003240123198</v>
      </c>
      <c r="I415">
        <v>-9.5549479909636403</v>
      </c>
      <c r="J415">
        <f>COUNTIF('localités couvertes'!E:E,D415)</f>
        <v>2</v>
      </c>
      <c r="K415">
        <f>SUMIF(Table2[Code Localité de couverture],Table5[[#This Row],[code_ons]],Table2[Nbre ménages])</f>
        <v>207</v>
      </c>
      <c r="L415" s="3">
        <v>1.2350000000000001</v>
      </c>
      <c r="M415" t="str">
        <f t="array" ref="M415">_xlfn.TEXTJOIN(", ",TRUE,IF(Table5[[#This Row],[code_ons]]='localités couvertes'!$E$2:$E$260,'localités couvertes'!$F$2:$F$260,""))</f>
        <v/>
      </c>
    </row>
    <row r="416" spans="1:13" x14ac:dyDescent="0.25">
      <c r="A416" t="s">
        <v>504</v>
      </c>
      <c r="B416" t="s">
        <v>2108</v>
      </c>
      <c r="C416" t="s">
        <v>2122</v>
      </c>
      <c r="D416">
        <v>2202052</v>
      </c>
      <c r="E416" t="s">
        <v>2126</v>
      </c>
      <c r="F416" t="s">
        <v>100</v>
      </c>
      <c r="G416">
        <v>400</v>
      </c>
      <c r="H416">
        <v>15.9866206662869</v>
      </c>
      <c r="I416">
        <v>-9.7124667222360994</v>
      </c>
      <c r="J416">
        <f>COUNTIF('localités couvertes'!E:E,D416)</f>
        <v>2</v>
      </c>
      <c r="K416">
        <f>SUMIF(Table2[Code Localité de couverture],Table5[[#This Row],[code_ons]],Table2[Nbre ménages])</f>
        <v>243</v>
      </c>
      <c r="L416" s="3">
        <v>1.4350000000000001</v>
      </c>
      <c r="M416" t="str">
        <f t="array" ref="M416">_xlfn.TEXTJOIN(", ",TRUE,IF(Table5[[#This Row],[code_ons]]='localités couvertes'!$E$2:$E$260,'localités couvertes'!$F$2:$F$260,""))</f>
        <v/>
      </c>
    </row>
    <row r="417" spans="1:13" x14ac:dyDescent="0.25">
      <c r="A417" t="s">
        <v>504</v>
      </c>
      <c r="B417" t="s">
        <v>2108</v>
      </c>
      <c r="C417" t="s">
        <v>2108</v>
      </c>
      <c r="D417">
        <v>2201001</v>
      </c>
      <c r="E417" t="s">
        <v>2140</v>
      </c>
      <c r="F417" t="s">
        <v>70</v>
      </c>
      <c r="G417">
        <v>320</v>
      </c>
      <c r="H417">
        <v>15.823271267012499</v>
      </c>
      <c r="I417">
        <v>-9.4207709480065507</v>
      </c>
      <c r="J417">
        <f>COUNTIF('localités couvertes'!E:E,D417)</f>
        <v>15</v>
      </c>
      <c r="K417">
        <f>SUMIF(Table2[Code Localité de couverture],Table5[[#This Row],[code_ons]],Table2[Nbre ménages])</f>
        <v>1824</v>
      </c>
      <c r="L417" s="3">
        <v>1.8939999999999999</v>
      </c>
      <c r="M417" t="str">
        <f t="array" ref="M417">_xlfn.TEXTJOIN(", ",TRUE,IF(Table5[[#This Row],[code_ons]]='localités couvertes'!$E$2:$E$260,'localités couvertes'!$F$2:$F$260,""))</f>
        <v/>
      </c>
    </row>
    <row r="418" spans="1:13" x14ac:dyDescent="0.25">
      <c r="A418" t="s">
        <v>504</v>
      </c>
      <c r="B418" t="s">
        <v>2108</v>
      </c>
      <c r="C418" t="s">
        <v>2141</v>
      </c>
      <c r="D418">
        <v>2204050</v>
      </c>
      <c r="E418" t="s">
        <v>2671</v>
      </c>
      <c r="F418" t="s">
        <v>70</v>
      </c>
      <c r="G418">
        <v>400</v>
      </c>
      <c r="H418">
        <v>15.9198335923726</v>
      </c>
      <c r="I418">
        <v>-9.0892630480311905</v>
      </c>
      <c r="J418">
        <f>COUNTIF('localités couvertes'!E:E,D418)</f>
        <v>0</v>
      </c>
      <c r="K418">
        <f>SUMIF(Table2[Code Localité de couverture],Table5[[#This Row],[code_ons]],Table2[Nbre ménages])</f>
        <v>0</v>
      </c>
      <c r="L418" s="3">
        <v>0</v>
      </c>
      <c r="M418" t="str">
        <f t="array" ref="M418">_xlfn.TEXTJOIN(", ",TRUE,IF(Table5[[#This Row],[code_ons]]='localités couvertes'!$E$2:$E$260,'localités couvertes'!$F$2:$F$260,""))</f>
        <v/>
      </c>
    </row>
    <row r="419" spans="1:13" x14ac:dyDescent="0.25">
      <c r="A419" t="s">
        <v>504</v>
      </c>
      <c r="B419" t="s">
        <v>2108</v>
      </c>
      <c r="C419" t="s">
        <v>2141</v>
      </c>
      <c r="D419">
        <v>2204001</v>
      </c>
      <c r="E419" t="s">
        <v>2141</v>
      </c>
      <c r="F419" t="s">
        <v>70</v>
      </c>
      <c r="G419">
        <v>700</v>
      </c>
      <c r="H419">
        <v>15.7315838166641</v>
      </c>
      <c r="I419">
        <v>-9.0106578844001106</v>
      </c>
      <c r="J419">
        <f>COUNTIF('localités couvertes'!E:E,D419)</f>
        <v>6</v>
      </c>
      <c r="K419">
        <f>SUMIF(Table2[Code Localité de couverture],Table5[[#This Row],[code_ons]],Table2[Nbre ménages])</f>
        <v>490</v>
      </c>
      <c r="L419" s="3">
        <v>2.9583333333333335</v>
      </c>
      <c r="M419" t="str">
        <f t="array" ref="M419">_xlfn.TEXTJOIN(", ",TRUE,IF(Table5[[#This Row],[code_ons]]='localités couvertes'!$E$2:$E$260,'localités couvertes'!$F$2:$F$260,""))</f>
        <v/>
      </c>
    </row>
    <row r="420" spans="1:13" x14ac:dyDescent="0.25">
      <c r="A420" t="s">
        <v>504</v>
      </c>
      <c r="B420" t="s">
        <v>2108</v>
      </c>
      <c r="C420" t="s">
        <v>2112</v>
      </c>
      <c r="D420">
        <v>2206020</v>
      </c>
      <c r="E420" t="s">
        <v>2147</v>
      </c>
      <c r="F420" t="s">
        <v>70</v>
      </c>
      <c r="G420">
        <v>500</v>
      </c>
      <c r="H420">
        <v>15.443513911933501</v>
      </c>
      <c r="I420">
        <v>-9.5364995193852007</v>
      </c>
      <c r="J420">
        <f>COUNTIF('localités couvertes'!E:E,D420)</f>
        <v>1</v>
      </c>
      <c r="K420">
        <f>SUMIF(Table2[Code Localité de couverture],Table5[[#This Row],[code_ons]],Table2[Nbre ménages])</f>
        <v>24</v>
      </c>
      <c r="L420" s="3">
        <v>2.71</v>
      </c>
      <c r="M420" t="str">
        <f t="array" ref="M420">_xlfn.TEXTJOIN(", ",TRUE,IF(Table5[[#This Row],[code_ons]]='localités couvertes'!$E$2:$E$260,'localités couvertes'!$F$2:$F$260,""))</f>
        <v/>
      </c>
    </row>
    <row r="421" spans="1:13" x14ac:dyDescent="0.25">
      <c r="A421" t="s">
        <v>504</v>
      </c>
      <c r="B421" t="s">
        <v>2108</v>
      </c>
      <c r="C421" t="s">
        <v>2112</v>
      </c>
      <c r="D421">
        <v>2206021</v>
      </c>
      <c r="E421" t="s">
        <v>2148</v>
      </c>
      <c r="F421" t="s">
        <v>70</v>
      </c>
      <c r="G421">
        <v>320</v>
      </c>
      <c r="H421">
        <v>15.4305717595625</v>
      </c>
      <c r="I421">
        <v>-9.5640702253693402</v>
      </c>
      <c r="J421">
        <f>COUNTIF('localités couvertes'!E:E,D421)</f>
        <v>2</v>
      </c>
      <c r="K421">
        <f>SUMIF(Table2[Code Localité de couverture],Table5[[#This Row],[code_ons]],Table2[Nbre ménages])</f>
        <v>198</v>
      </c>
      <c r="L421" s="3">
        <v>1.905</v>
      </c>
      <c r="M421" t="str">
        <f t="array" ref="M421">_xlfn.TEXTJOIN(", ",TRUE,IF(Table5[[#This Row],[code_ons]]='localités couvertes'!$E$2:$E$260,'localités couvertes'!$F$2:$F$260,""))</f>
        <v/>
      </c>
    </row>
    <row r="422" spans="1:13" x14ac:dyDescent="0.25">
      <c r="A422" t="s">
        <v>504</v>
      </c>
      <c r="B422" t="s">
        <v>2108</v>
      </c>
      <c r="C422" t="s">
        <v>2112</v>
      </c>
      <c r="D422">
        <v>2206002</v>
      </c>
      <c r="E422" t="s">
        <v>2152</v>
      </c>
      <c r="F422" t="s">
        <v>70</v>
      </c>
      <c r="G422">
        <v>500</v>
      </c>
      <c r="H422">
        <v>15.6495015395497</v>
      </c>
      <c r="I422">
        <v>-9.4643198425125608</v>
      </c>
      <c r="J422">
        <f>COUNTIF('localités couvertes'!E:E,D422)</f>
        <v>8</v>
      </c>
      <c r="K422">
        <f>SUMIF(Table2[Code Localité de couverture],Table5[[#This Row],[code_ons]],Table2[Nbre ménages])</f>
        <v>259</v>
      </c>
      <c r="L422" s="3">
        <v>3.1762499999999996</v>
      </c>
      <c r="M422" t="str">
        <f t="array" ref="M422">_xlfn.TEXTJOIN(", ",TRUE,IF(Table5[[#This Row],[code_ons]]='localités couvertes'!$E$2:$E$260,'localités couvertes'!$F$2:$F$260,""))</f>
        <v/>
      </c>
    </row>
    <row r="423" spans="1:13" x14ac:dyDescent="0.25">
      <c r="A423" t="s">
        <v>504</v>
      </c>
      <c r="B423" t="s">
        <v>2108</v>
      </c>
      <c r="C423" t="s">
        <v>2112</v>
      </c>
      <c r="D423">
        <v>2206003</v>
      </c>
      <c r="E423" t="s">
        <v>2163</v>
      </c>
      <c r="F423" t="s">
        <v>70</v>
      </c>
      <c r="G423">
        <v>400</v>
      </c>
      <c r="H423">
        <v>15.694472862564099</v>
      </c>
      <c r="I423">
        <v>-9.4830694697052795</v>
      </c>
      <c r="J423">
        <f>COUNTIF('localités couvertes'!E:E,D423)</f>
        <v>5</v>
      </c>
      <c r="K423">
        <f>SUMIF(Table2[Code Localité de couverture],Table5[[#This Row],[code_ons]],Table2[Nbre ménages])</f>
        <v>197</v>
      </c>
      <c r="L423" s="3">
        <v>2.4199999999999995</v>
      </c>
      <c r="M423" t="str">
        <f t="array" ref="M423">_xlfn.TEXTJOIN(", ",TRUE,IF(Table5[[#This Row],[code_ons]]='localités couvertes'!$E$2:$E$260,'localités couvertes'!$F$2:$F$260,""))</f>
        <v/>
      </c>
    </row>
    <row r="424" spans="1:13" x14ac:dyDescent="0.25">
      <c r="A424" t="s">
        <v>504</v>
      </c>
      <c r="B424" t="s">
        <v>2108</v>
      </c>
      <c r="C424" t="s">
        <v>2165</v>
      </c>
      <c r="D424">
        <v>2203009</v>
      </c>
      <c r="E424" t="s">
        <v>2168</v>
      </c>
      <c r="F424" t="s">
        <v>70</v>
      </c>
      <c r="G424">
        <v>500</v>
      </c>
      <c r="H424">
        <v>16.299357225137999</v>
      </c>
      <c r="I424">
        <v>-9.2103048206875293</v>
      </c>
      <c r="J424">
        <f>COUNTIF('localités couvertes'!E:E,D424)</f>
        <v>5</v>
      </c>
      <c r="K424">
        <f>SUMIF(Table2[Code Localité de couverture],Table5[[#This Row],[code_ons]],Table2[Nbre ménages])</f>
        <v>308</v>
      </c>
      <c r="L424" s="3">
        <v>2.3739999999999997</v>
      </c>
      <c r="M424" t="str">
        <f t="array" ref="M424">_xlfn.TEXTJOIN(", ",TRUE,IF(Table5[[#This Row],[code_ons]]='localités couvertes'!$E$2:$E$260,'localités couvertes'!$F$2:$F$260,""))</f>
        <v/>
      </c>
    </row>
    <row r="425" spans="1:13" x14ac:dyDescent="0.25">
      <c r="A425" t="s">
        <v>504</v>
      </c>
      <c r="B425" t="s">
        <v>2108</v>
      </c>
      <c r="C425" t="s">
        <v>2165</v>
      </c>
      <c r="D425">
        <v>2203003</v>
      </c>
      <c r="E425" t="s">
        <v>2170</v>
      </c>
      <c r="F425" t="s">
        <v>70</v>
      </c>
      <c r="G425">
        <v>700</v>
      </c>
      <c r="H425">
        <v>16.324478367979602</v>
      </c>
      <c r="I425">
        <v>-8.9853124384110092</v>
      </c>
      <c r="J425">
        <f>COUNTIF('localités couvertes'!E:E,D425)</f>
        <v>1</v>
      </c>
      <c r="K425">
        <f>SUMIF(Table2[Code Localité de couverture],Table5[[#This Row],[code_ons]],Table2[Nbre ménages])</f>
        <v>260</v>
      </c>
      <c r="L425" s="3">
        <v>2.2000000000000002</v>
      </c>
      <c r="M425" t="str">
        <f t="array" ref="M425">_xlfn.TEXTJOIN(", ",TRUE,IF(Table5[[#This Row],[code_ons]]='localités couvertes'!$E$2:$E$260,'localités couvertes'!$F$2:$F$260,""))</f>
        <v/>
      </c>
    </row>
    <row r="426" spans="1:13" x14ac:dyDescent="0.25">
      <c r="A426" t="s">
        <v>504</v>
      </c>
      <c r="B426" t="s">
        <v>2108</v>
      </c>
      <c r="C426" t="s">
        <v>2165</v>
      </c>
      <c r="D426">
        <v>2203032</v>
      </c>
      <c r="E426" t="s">
        <v>2173</v>
      </c>
      <c r="F426" t="s">
        <v>70</v>
      </c>
      <c r="G426">
        <v>700</v>
      </c>
      <c r="H426">
        <v>15.946361104646</v>
      </c>
      <c r="I426">
        <v>-9.3108761029971898</v>
      </c>
      <c r="J426">
        <f>COUNTIF('localités couvertes'!E:E,D426)</f>
        <v>4</v>
      </c>
      <c r="K426">
        <f>SUMIF(Table2[Code Localité de couverture],Table5[[#This Row],[code_ons]],Table2[Nbre ménages])</f>
        <v>218</v>
      </c>
      <c r="L426" s="3">
        <v>2.29</v>
      </c>
      <c r="M426" t="str">
        <f t="array" ref="M426">_xlfn.TEXTJOIN(", ",TRUE,IF(Table5[[#This Row],[code_ons]]='localités couvertes'!$E$2:$E$260,'localités couvertes'!$F$2:$F$260,""))</f>
        <v/>
      </c>
    </row>
    <row r="427" spans="1:13" x14ac:dyDescent="0.25">
      <c r="A427" t="s">
        <v>504</v>
      </c>
      <c r="B427" t="s">
        <v>2108</v>
      </c>
      <c r="C427" t="s">
        <v>2165</v>
      </c>
      <c r="D427">
        <v>2203024</v>
      </c>
      <c r="E427" t="s">
        <v>2178</v>
      </c>
      <c r="F427" t="s">
        <v>70</v>
      </c>
      <c r="G427">
        <v>500</v>
      </c>
      <c r="H427">
        <v>15.9657304168785</v>
      </c>
      <c r="I427">
        <v>-9.0807890566887206</v>
      </c>
      <c r="J427">
        <f>COUNTIF('localités couvertes'!E:E,D427)</f>
        <v>5</v>
      </c>
      <c r="K427">
        <f>SUMIF(Table2[Code Localité de couverture],Table5[[#This Row],[code_ons]],Table2[Nbre ménages])</f>
        <v>710</v>
      </c>
      <c r="L427" s="3">
        <v>3.782</v>
      </c>
      <c r="M427" t="str">
        <f t="array" ref="M427">_xlfn.TEXTJOIN(", ",TRUE,IF(Table5[[#This Row],[code_ons]]='localités couvertes'!$E$2:$E$260,'localités couvertes'!$F$2:$F$260,""))</f>
        <v/>
      </c>
    </row>
    <row r="428" spans="1:13" x14ac:dyDescent="0.25">
      <c r="A428" t="s">
        <v>504</v>
      </c>
      <c r="B428" t="s">
        <v>2108</v>
      </c>
      <c r="C428" t="s">
        <v>2165</v>
      </c>
      <c r="D428">
        <v>2203023</v>
      </c>
      <c r="E428" t="s">
        <v>2181</v>
      </c>
      <c r="F428" t="s">
        <v>70</v>
      </c>
      <c r="G428">
        <v>700</v>
      </c>
      <c r="H428">
        <v>16.0612699687589</v>
      </c>
      <c r="I428">
        <v>-9.1458137904337207</v>
      </c>
      <c r="J428">
        <f>COUNTIF('localités couvertes'!E:E,D428)</f>
        <v>4</v>
      </c>
      <c r="K428">
        <f>SUMIF(Table2[Code Localité de couverture],Table5[[#This Row],[code_ons]],Table2[Nbre ménages])</f>
        <v>579</v>
      </c>
      <c r="L428" s="3">
        <v>2.1775000000000002</v>
      </c>
      <c r="M428" t="str">
        <f t="array" ref="M428">_xlfn.TEXTJOIN(", ",TRUE,IF(Table5[[#This Row],[code_ons]]='localités couvertes'!$E$2:$E$260,'localités couvertes'!$F$2:$F$260,""))</f>
        <v/>
      </c>
    </row>
    <row r="429" spans="1:13" x14ac:dyDescent="0.25">
      <c r="A429" t="s">
        <v>504</v>
      </c>
      <c r="B429" t="s">
        <v>2108</v>
      </c>
      <c r="C429" t="s">
        <v>2165</v>
      </c>
      <c r="D429">
        <v>2203001</v>
      </c>
      <c r="E429" t="s">
        <v>2165</v>
      </c>
      <c r="F429" t="s">
        <v>100</v>
      </c>
      <c r="G429">
        <v>650</v>
      </c>
      <c r="H429">
        <v>16.325568649507101</v>
      </c>
      <c r="I429">
        <v>-9.0778896544573193</v>
      </c>
      <c r="J429">
        <f>COUNTIF('localités couvertes'!E:E,D429)</f>
        <v>3</v>
      </c>
      <c r="K429">
        <f>SUMIF(Table2[Code Localité de couverture],Table5[[#This Row],[code_ons]],Table2[Nbre ménages])</f>
        <v>347</v>
      </c>
      <c r="L429" s="3">
        <v>1.8833333333333335</v>
      </c>
      <c r="M429" t="str">
        <f t="array" ref="M429">_xlfn.TEXTJOIN(", ",TRUE,IF(Table5[[#This Row],[code_ons]]='localités couvertes'!$E$2:$E$260,'localités couvertes'!$F$2:$F$260,""))</f>
        <v/>
      </c>
    </row>
    <row r="430" spans="1:13" x14ac:dyDescent="0.25">
      <c r="A430" t="s">
        <v>504</v>
      </c>
      <c r="B430" t="s">
        <v>2108</v>
      </c>
      <c r="C430" t="s">
        <v>2165</v>
      </c>
      <c r="D430">
        <v>2203027</v>
      </c>
      <c r="E430" t="s">
        <v>2185</v>
      </c>
      <c r="F430" t="s">
        <v>70</v>
      </c>
      <c r="G430">
        <v>360</v>
      </c>
      <c r="H430">
        <v>15.926294072242699</v>
      </c>
      <c r="I430">
        <v>-9.2555958202148005</v>
      </c>
      <c r="J430">
        <f>COUNTIF('localités couvertes'!E:E,D430)</f>
        <v>0</v>
      </c>
      <c r="K430">
        <f>SUMIF(Table2[Code Localité de couverture],Table5[[#This Row],[code_ons]],Table2[Nbre ménages])</f>
        <v>0</v>
      </c>
      <c r="L430" s="3">
        <v>0</v>
      </c>
      <c r="M430" t="str">
        <f t="array" ref="M430">_xlfn.TEXTJOIN(", ",TRUE,IF(Table5[[#This Row],[code_ons]]='localités couvertes'!$E$2:$E$260,'localités couvertes'!$F$2:$F$260,""))</f>
        <v/>
      </c>
    </row>
    <row r="431" spans="1:13" x14ac:dyDescent="0.25">
      <c r="A431" t="s">
        <v>504</v>
      </c>
      <c r="B431" t="s">
        <v>2108</v>
      </c>
      <c r="C431" t="s">
        <v>2165</v>
      </c>
      <c r="D431">
        <v>2203026</v>
      </c>
      <c r="E431" t="s">
        <v>2184</v>
      </c>
      <c r="F431" t="s">
        <v>100</v>
      </c>
      <c r="G431">
        <v>800</v>
      </c>
      <c r="H431">
        <v>15.935964038336699</v>
      </c>
      <c r="I431">
        <v>-9.2451809086330705</v>
      </c>
      <c r="J431">
        <f>COUNTIF('localités couvertes'!E:E,D431)</f>
        <v>3</v>
      </c>
      <c r="K431">
        <f>SUMIF(Table2[Code Localité de couverture],Table5[[#This Row],[code_ons]],Table2[Nbre ménages])</f>
        <v>659</v>
      </c>
      <c r="L431" s="3">
        <v>2.2200000000000002</v>
      </c>
      <c r="M431" t="str">
        <f t="array" ref="M431">_xlfn.TEXTJOIN(", ",TRUE,IF(Table5[[#This Row],[code_ons]]='localités couvertes'!$E$2:$E$260,'localités couvertes'!$F$2:$F$260,""))</f>
        <v/>
      </c>
    </row>
    <row r="432" spans="1:13" x14ac:dyDescent="0.25">
      <c r="A432" t="s">
        <v>504</v>
      </c>
      <c r="B432" t="s">
        <v>2108</v>
      </c>
      <c r="C432" t="s">
        <v>2186</v>
      </c>
      <c r="D432">
        <v>2207060</v>
      </c>
      <c r="E432" t="s">
        <v>2193</v>
      </c>
      <c r="F432" t="s">
        <v>70</v>
      </c>
      <c r="G432">
        <v>850</v>
      </c>
      <c r="H432">
        <v>15.547817383881601</v>
      </c>
      <c r="I432">
        <v>-9.8128701261650892</v>
      </c>
      <c r="J432">
        <f>COUNTIF('localités couvertes'!E:E,D432)</f>
        <v>12</v>
      </c>
      <c r="K432">
        <f>SUMIF(Table2[Code Localité de couverture],Table5[[#This Row],[code_ons]],Table2[Nbre ménages])</f>
        <v>779</v>
      </c>
      <c r="L432" s="3">
        <v>3.6716666666666669</v>
      </c>
      <c r="M432" t="str">
        <f t="array" ref="M432">_xlfn.TEXTJOIN(", ",TRUE,IF(Table5[[#This Row],[code_ons]]='localités couvertes'!$E$2:$E$260,'localités couvertes'!$F$2:$F$260,""))</f>
        <v/>
      </c>
    </row>
    <row r="433" spans="1:13" x14ac:dyDescent="0.25">
      <c r="A433" t="s">
        <v>504</v>
      </c>
      <c r="B433" t="s">
        <v>2108</v>
      </c>
      <c r="C433" t="s">
        <v>2186</v>
      </c>
      <c r="D433">
        <v>2207048</v>
      </c>
      <c r="E433" t="s">
        <v>781</v>
      </c>
      <c r="F433" t="s">
        <v>70</v>
      </c>
      <c r="G433">
        <v>400</v>
      </c>
      <c r="H433">
        <v>15.635663921600701</v>
      </c>
      <c r="I433">
        <v>-9.8874243124490508</v>
      </c>
      <c r="J433">
        <f>COUNTIF('localités couvertes'!E:E,D433)</f>
        <v>5</v>
      </c>
      <c r="K433">
        <f>SUMIF(Table2[Code Localité de couverture],Table5[[#This Row],[code_ons]],Table2[Nbre ménages])</f>
        <v>87</v>
      </c>
      <c r="L433" s="3">
        <v>2.9340000000000002</v>
      </c>
      <c r="M433" t="str">
        <f t="array" ref="M433">_xlfn.TEXTJOIN(", ",TRUE,IF(Table5[[#This Row],[code_ons]]='localités couvertes'!$E$2:$E$260,'localités couvertes'!$F$2:$F$260,""))</f>
        <v/>
      </c>
    </row>
    <row r="434" spans="1:13" x14ac:dyDescent="0.25">
      <c r="A434" t="s">
        <v>504</v>
      </c>
      <c r="B434" t="s">
        <v>2108</v>
      </c>
      <c r="C434" t="s">
        <v>2186</v>
      </c>
      <c r="D434">
        <v>2207025</v>
      </c>
      <c r="E434" t="s">
        <v>2204</v>
      </c>
      <c r="F434" t="s">
        <v>70</v>
      </c>
      <c r="G434">
        <v>560</v>
      </c>
      <c r="H434">
        <v>15.454802732319701</v>
      </c>
      <c r="I434">
        <v>-9.6416982107246998</v>
      </c>
      <c r="J434">
        <f>COUNTIF('localités couvertes'!E:E,D434)</f>
        <v>2</v>
      </c>
      <c r="K434">
        <f>SUMIF(Table2[Code Localité de couverture],Table5[[#This Row],[code_ons]],Table2[Nbre ménages])</f>
        <v>27</v>
      </c>
      <c r="L434" s="3">
        <v>3.6850000000000001</v>
      </c>
      <c r="M434" t="str">
        <f t="array" ref="M434">_xlfn.TEXTJOIN(", ",TRUE,IF(Table5[[#This Row],[code_ons]]='localités couvertes'!$E$2:$E$260,'localités couvertes'!$F$2:$F$260,""))</f>
        <v/>
      </c>
    </row>
    <row r="435" spans="1:13" x14ac:dyDescent="0.25">
      <c r="A435" t="s">
        <v>504</v>
      </c>
      <c r="B435" t="s">
        <v>2108</v>
      </c>
      <c r="C435" t="s">
        <v>2186</v>
      </c>
      <c r="D435">
        <v>2207021</v>
      </c>
      <c r="E435" t="s">
        <v>2200</v>
      </c>
      <c r="F435" t="s">
        <v>70</v>
      </c>
      <c r="G435">
        <v>850</v>
      </c>
      <c r="H435">
        <v>15.472363149143</v>
      </c>
      <c r="I435">
        <v>-9.6423053107532795</v>
      </c>
      <c r="J435">
        <f>COUNTIF('localités couvertes'!E:E,D435)</f>
        <v>4</v>
      </c>
      <c r="K435">
        <f>SUMIF(Table2[Code Localité de couverture],Table5[[#This Row],[code_ons]],Table2[Nbre ménages])</f>
        <v>68</v>
      </c>
      <c r="L435" s="3">
        <v>3.1799999999999997</v>
      </c>
      <c r="M435" t="str">
        <f t="array" ref="M435">_xlfn.TEXTJOIN(", ",TRUE,IF(Table5[[#This Row],[code_ons]]='localités couvertes'!$E$2:$E$260,'localités couvertes'!$F$2:$F$260,""))</f>
        <v/>
      </c>
    </row>
    <row r="436" spans="1:13" x14ac:dyDescent="0.25">
      <c r="A436" t="s">
        <v>504</v>
      </c>
      <c r="B436" t="s">
        <v>2108</v>
      </c>
      <c r="C436" t="s">
        <v>2186</v>
      </c>
      <c r="D436">
        <v>2207026</v>
      </c>
      <c r="E436" t="s">
        <v>2208</v>
      </c>
      <c r="F436" t="s">
        <v>70</v>
      </c>
      <c r="G436">
        <v>381</v>
      </c>
      <c r="H436">
        <v>15.4832917693961</v>
      </c>
      <c r="I436">
        <v>-9.6009106877922292</v>
      </c>
      <c r="J436">
        <f>COUNTIF('localités couvertes'!E:E,D436)</f>
        <v>4</v>
      </c>
      <c r="K436">
        <f>SUMIF(Table2[Code Localité de couverture],Table5[[#This Row],[code_ons]],Table2[Nbre ménages])</f>
        <v>261</v>
      </c>
      <c r="L436" s="3">
        <v>2.1825000000000001</v>
      </c>
      <c r="M436" t="str">
        <f t="array" ref="M436">_xlfn.TEXTJOIN(", ",TRUE,IF(Table5[[#This Row],[code_ons]]='localités couvertes'!$E$2:$E$260,'localités couvertes'!$F$2:$F$260,""))</f>
        <v/>
      </c>
    </row>
    <row r="437" spans="1:13" x14ac:dyDescent="0.25">
      <c r="A437" t="s">
        <v>504</v>
      </c>
      <c r="B437" t="s">
        <v>2108</v>
      </c>
      <c r="C437" t="s">
        <v>2186</v>
      </c>
      <c r="D437">
        <v>2207029</v>
      </c>
      <c r="E437" t="s">
        <v>2209</v>
      </c>
      <c r="F437" t="s">
        <v>70</v>
      </c>
      <c r="G437">
        <v>350</v>
      </c>
      <c r="H437">
        <v>15.515123350101</v>
      </c>
      <c r="I437">
        <v>-9.6484198914166299</v>
      </c>
      <c r="J437">
        <f>COUNTIF('localités couvertes'!E:E,D437)</f>
        <v>6</v>
      </c>
      <c r="K437">
        <f>SUMIF(Table2[Code Localité de couverture],Table5[[#This Row],[code_ons]],Table2[Nbre ménages])</f>
        <v>360</v>
      </c>
      <c r="L437" s="3">
        <v>2.8366666666666664</v>
      </c>
      <c r="M437" t="str">
        <f t="array" ref="M437">_xlfn.TEXTJOIN(", ",TRUE,IF(Table5[[#This Row],[code_ons]]='localités couvertes'!$E$2:$E$260,'localités couvertes'!$F$2:$F$260,""))</f>
        <v/>
      </c>
    </row>
    <row r="438" spans="1:13" x14ac:dyDescent="0.25">
      <c r="A438" t="s">
        <v>504</v>
      </c>
      <c r="B438" t="s">
        <v>547</v>
      </c>
      <c r="C438" t="s">
        <v>548</v>
      </c>
      <c r="D438">
        <v>2304045</v>
      </c>
      <c r="E438" t="s">
        <v>550</v>
      </c>
      <c r="F438" t="s">
        <v>70</v>
      </c>
      <c r="G438">
        <v>800</v>
      </c>
      <c r="H438">
        <v>16.576029800000299</v>
      </c>
      <c r="I438">
        <v>-10.7487472258409</v>
      </c>
      <c r="J438">
        <f>COUNTIF('localités couvertes'!E:E,D438)</f>
        <v>1</v>
      </c>
      <c r="K438">
        <f>SUMIF(Table2[Code Localité de couverture],Table5[[#This Row],[code_ons]],Table2[Nbre ménages])</f>
        <v>0</v>
      </c>
      <c r="L438" s="3">
        <v>4.8099999999999996</v>
      </c>
      <c r="M438" t="str">
        <f t="array" ref="M438">_xlfn.TEXTJOIN(", ",TRUE,IF(Table5[[#This Row],[code_ons]]='localités couvertes'!$E$2:$E$260,'localités couvertes'!$F$2:$F$260,""))</f>
        <v/>
      </c>
    </row>
    <row r="439" spans="1:13" x14ac:dyDescent="0.25">
      <c r="A439" t="s">
        <v>504</v>
      </c>
      <c r="B439" t="s">
        <v>547</v>
      </c>
      <c r="C439" t="s">
        <v>2216</v>
      </c>
      <c r="D439">
        <v>2303016</v>
      </c>
      <c r="E439" t="s">
        <v>2216</v>
      </c>
      <c r="F439" t="s">
        <v>70</v>
      </c>
      <c r="G439">
        <v>700</v>
      </c>
      <c r="H439">
        <v>16.694411670257701</v>
      </c>
      <c r="I439">
        <v>-10.2077125448568</v>
      </c>
      <c r="J439">
        <f>COUNTIF('localités couvertes'!E:E,D439)</f>
        <v>2</v>
      </c>
      <c r="K439">
        <f>SUMIF(Table2[Code Localité de couverture],Table5[[#This Row],[code_ons]],Table2[Nbre ménages])</f>
        <v>223</v>
      </c>
      <c r="L439" s="3">
        <v>1.6</v>
      </c>
      <c r="M439" t="str">
        <f t="array" ref="M439">_xlfn.TEXTJOIN(", ",TRUE,IF(Table5[[#This Row],[code_ons]]='localités couvertes'!$E$2:$E$260,'localités couvertes'!$F$2:$F$260,""))</f>
        <v/>
      </c>
    </row>
    <row r="440" spans="1:13" x14ac:dyDescent="0.25">
      <c r="A440" t="s">
        <v>504</v>
      </c>
      <c r="B440" t="s">
        <v>547</v>
      </c>
      <c r="C440" t="s">
        <v>540</v>
      </c>
      <c r="D440">
        <v>2305001</v>
      </c>
      <c r="E440" t="s">
        <v>540</v>
      </c>
      <c r="F440" t="s">
        <v>70</v>
      </c>
      <c r="G440">
        <v>500</v>
      </c>
      <c r="H440">
        <v>17.167260747738101</v>
      </c>
      <c r="I440">
        <v>-10.6299422035855</v>
      </c>
      <c r="J440">
        <f>COUNTIF('localités couvertes'!E:E,D440)</f>
        <v>7</v>
      </c>
      <c r="K440">
        <f>SUMIF(Table2[Code Localité de couverture],Table5[[#This Row],[code_ons]],Table2[Nbre ménages])</f>
        <v>433</v>
      </c>
      <c r="L440" s="3">
        <v>1.332857142857143</v>
      </c>
      <c r="M440" t="str">
        <f t="array" ref="M440">_xlfn.TEXTJOIN(", ",TRUE,IF(Table5[[#This Row],[code_ons]]='localités couvertes'!$E$2:$E$260,'localités couvertes'!$F$2:$F$260,""))</f>
        <v/>
      </c>
    </row>
    <row r="441" spans="1:13" x14ac:dyDescent="0.25">
      <c r="A441" t="s">
        <v>504</v>
      </c>
      <c r="B441" t="s">
        <v>547</v>
      </c>
      <c r="C441" t="s">
        <v>547</v>
      </c>
      <c r="D441">
        <v>2301001</v>
      </c>
      <c r="E441" t="s">
        <v>547</v>
      </c>
      <c r="F441" t="s">
        <v>70</v>
      </c>
      <c r="G441">
        <v>500</v>
      </c>
      <c r="H441">
        <v>17.248314224794001</v>
      </c>
      <c r="I441">
        <v>-10.669151371311999</v>
      </c>
      <c r="J441">
        <f>COUNTIF('localités couvertes'!E:E,D441)</f>
        <v>1</v>
      </c>
      <c r="K441">
        <f>SUMIF(Table2[Code Localité de couverture],Table5[[#This Row],[code_ons]],Table2[Nbre ménages])</f>
        <v>549</v>
      </c>
      <c r="L441" s="3">
        <v>0.81</v>
      </c>
      <c r="M441" t="str">
        <f t="array" ref="M441">_xlfn.TEXTJOIN(", ",TRUE,IF(Table5[[#This Row],[code_ons]]='localités couvertes'!$E$2:$E$260,'localités couvertes'!$F$2:$F$260,""))</f>
        <v/>
      </c>
    </row>
    <row r="442" spans="1:13" x14ac:dyDescent="0.25">
      <c r="A442" t="s">
        <v>504</v>
      </c>
      <c r="B442" t="s">
        <v>505</v>
      </c>
      <c r="C442" t="s">
        <v>2221</v>
      </c>
      <c r="D442">
        <v>2406001</v>
      </c>
      <c r="E442" t="s">
        <v>2222</v>
      </c>
      <c r="F442" t="s">
        <v>70</v>
      </c>
      <c r="G442">
        <v>732</v>
      </c>
      <c r="H442">
        <v>15.9220011674395</v>
      </c>
      <c r="I442">
        <v>-10.3883492369763</v>
      </c>
      <c r="J442">
        <f>COUNTIF('localités couvertes'!E:E,D442)</f>
        <v>10</v>
      </c>
      <c r="K442">
        <f>SUMIF(Table2[Code Localité de couverture],Table5[[#This Row],[code_ons]],Table2[Nbre ménages])</f>
        <v>763</v>
      </c>
      <c r="L442" s="3">
        <v>3.01</v>
      </c>
      <c r="M442" t="str">
        <f t="array" ref="M442">_xlfn.TEXTJOIN(", ",TRUE,IF(Table5[[#This Row],[code_ons]]='localités couvertes'!$E$2:$E$260,'localités couvertes'!$F$2:$F$260,""))</f>
        <v/>
      </c>
    </row>
    <row r="443" spans="1:13" x14ac:dyDescent="0.25">
      <c r="A443" t="s">
        <v>504</v>
      </c>
      <c r="B443" t="s">
        <v>505</v>
      </c>
      <c r="C443" t="s">
        <v>2221</v>
      </c>
      <c r="D443">
        <v>2406011</v>
      </c>
      <c r="E443" t="s">
        <v>2229</v>
      </c>
      <c r="F443" t="s">
        <v>70</v>
      </c>
      <c r="G443">
        <v>600</v>
      </c>
      <c r="H443">
        <v>16.0427984448256</v>
      </c>
      <c r="I443">
        <v>-10.400016379230101</v>
      </c>
      <c r="J443">
        <f>COUNTIF('localités couvertes'!E:E,D443)</f>
        <v>3</v>
      </c>
      <c r="K443">
        <f>SUMIF(Table2[Code Localité de couverture],Table5[[#This Row],[code_ons]],Table2[Nbre ménages])</f>
        <v>158</v>
      </c>
      <c r="L443" s="3">
        <v>3.9666666666666668</v>
      </c>
      <c r="M443" t="str">
        <f t="array" ref="M443">_xlfn.TEXTJOIN(", ",TRUE,IF(Table5[[#This Row],[code_ons]]='localités couvertes'!$E$2:$E$260,'localités couvertes'!$F$2:$F$260,""))</f>
        <v/>
      </c>
    </row>
    <row r="444" spans="1:13" x14ac:dyDescent="0.25">
      <c r="A444" t="s">
        <v>504</v>
      </c>
      <c r="B444" t="s">
        <v>505</v>
      </c>
      <c r="C444" t="s">
        <v>2230</v>
      </c>
      <c r="D444">
        <v>2403032</v>
      </c>
      <c r="E444" t="s">
        <v>2232</v>
      </c>
      <c r="F444" t="s">
        <v>70</v>
      </c>
      <c r="G444">
        <v>450</v>
      </c>
      <c r="H444">
        <v>16.067246139466199</v>
      </c>
      <c r="I444">
        <v>-10.263069052028399</v>
      </c>
      <c r="J444">
        <f>COUNTIF('localités couvertes'!E:E,D444)</f>
        <v>2</v>
      </c>
      <c r="K444">
        <f>SUMIF(Table2[Code Localité de couverture],Table5[[#This Row],[code_ons]],Table2[Nbre ménages])</f>
        <v>224</v>
      </c>
      <c r="L444" s="3">
        <v>2.5649999999999999</v>
      </c>
      <c r="M444" t="str">
        <f t="array" ref="M444">_xlfn.TEXTJOIN(", ",TRUE,IF(Table5[[#This Row],[code_ons]]='localités couvertes'!$E$2:$E$260,'localités couvertes'!$F$2:$F$260,""))</f>
        <v/>
      </c>
    </row>
    <row r="445" spans="1:13" x14ac:dyDescent="0.25">
      <c r="A445" t="s">
        <v>504</v>
      </c>
      <c r="B445" t="s">
        <v>505</v>
      </c>
      <c r="C445" t="s">
        <v>2230</v>
      </c>
      <c r="D445">
        <v>2403010</v>
      </c>
      <c r="E445" t="s">
        <v>195</v>
      </c>
      <c r="F445" t="s">
        <v>70</v>
      </c>
      <c r="G445">
        <v>950</v>
      </c>
      <c r="H445">
        <v>15.997507789287299</v>
      </c>
      <c r="I445">
        <v>-9.9306478852360893</v>
      </c>
      <c r="J445">
        <f>COUNTIF('localités couvertes'!E:E,D445)</f>
        <v>0</v>
      </c>
      <c r="K445">
        <f>SUMIF(Table2[Code Localité de couverture],Table5[[#This Row],[code_ons]],Table2[Nbre ménages])</f>
        <v>0</v>
      </c>
      <c r="L445" s="3">
        <v>0</v>
      </c>
      <c r="M445" t="str">
        <f t="array" ref="M445">_xlfn.TEXTJOIN(", ",TRUE,IF(Table5[[#This Row],[code_ons]]='localités couvertes'!$E$2:$E$260,'localités couvertes'!$F$2:$F$260,""))</f>
        <v/>
      </c>
    </row>
    <row r="446" spans="1:13" x14ac:dyDescent="0.25">
      <c r="A446" t="s">
        <v>504</v>
      </c>
      <c r="B446" t="s">
        <v>505</v>
      </c>
      <c r="C446" t="s">
        <v>2230</v>
      </c>
      <c r="D446">
        <v>2403026</v>
      </c>
      <c r="E446" t="s">
        <v>1983</v>
      </c>
      <c r="F446" t="s">
        <v>70</v>
      </c>
      <c r="G446">
        <v>320</v>
      </c>
      <c r="H446">
        <v>15.9149124722396</v>
      </c>
      <c r="I446">
        <v>-10.0991409590168</v>
      </c>
      <c r="J446">
        <f>COUNTIF('localités couvertes'!E:E,D446)</f>
        <v>1</v>
      </c>
      <c r="K446">
        <f>SUMIF(Table2[Code Localité de couverture],Table5[[#This Row],[code_ons]],Table2[Nbre ménages])</f>
        <v>245</v>
      </c>
      <c r="L446" s="3">
        <v>0.28999999999999998</v>
      </c>
      <c r="M446" t="str">
        <f t="array" ref="M446">_xlfn.TEXTJOIN(", ",TRUE,IF(Table5[[#This Row],[code_ons]]='localités couvertes'!$E$2:$E$260,'localités couvertes'!$F$2:$F$260,""))</f>
        <v/>
      </c>
    </row>
    <row r="447" spans="1:13" x14ac:dyDescent="0.25">
      <c r="A447" t="s">
        <v>504</v>
      </c>
      <c r="B447" t="s">
        <v>505</v>
      </c>
      <c r="C447" t="s">
        <v>2230</v>
      </c>
      <c r="D447">
        <v>2403001</v>
      </c>
      <c r="E447" t="s">
        <v>2091</v>
      </c>
      <c r="F447" t="s">
        <v>70</v>
      </c>
      <c r="G447">
        <v>302</v>
      </c>
      <c r="H447">
        <v>16.154373904325599</v>
      </c>
      <c r="I447">
        <v>-9.9492589110554093</v>
      </c>
      <c r="J447">
        <f>COUNTIF('localités couvertes'!E:E,D447)</f>
        <v>6</v>
      </c>
      <c r="K447">
        <f>SUMIF(Table2[Code Localité de couverture],Table5[[#This Row],[code_ons]],Table2[Nbre ménages])</f>
        <v>421</v>
      </c>
      <c r="L447" s="3">
        <v>2.5399999999999996</v>
      </c>
      <c r="M447" t="str">
        <f t="array" ref="M447">_xlfn.TEXTJOIN(", ",TRUE,IF(Table5[[#This Row],[code_ons]]='localités couvertes'!$E$2:$E$260,'localités couvertes'!$F$2:$F$260,""))</f>
        <v/>
      </c>
    </row>
    <row r="448" spans="1:13" x14ac:dyDescent="0.25">
      <c r="A448" t="s">
        <v>504</v>
      </c>
      <c r="B448" t="s">
        <v>505</v>
      </c>
      <c r="C448" t="s">
        <v>2230</v>
      </c>
      <c r="D448">
        <v>2403013</v>
      </c>
      <c r="E448" t="s">
        <v>2234</v>
      </c>
      <c r="F448" t="s">
        <v>70</v>
      </c>
      <c r="G448">
        <v>350</v>
      </c>
      <c r="H448">
        <v>15.9900201030561</v>
      </c>
      <c r="I448">
        <v>-9.9386578355626796</v>
      </c>
      <c r="J448">
        <f>COUNTIF('localités couvertes'!E:E,D448)</f>
        <v>4</v>
      </c>
      <c r="K448">
        <f>SUMIF(Table2[Code Localité de couverture],Table5[[#This Row],[code_ons]],Table2[Nbre ménages])</f>
        <v>468</v>
      </c>
      <c r="L448" s="3">
        <v>2.0825</v>
      </c>
      <c r="M448" t="str">
        <f t="array" ref="M448">_xlfn.TEXTJOIN(", ",TRUE,IF(Table5[[#This Row],[code_ons]]='localités couvertes'!$E$2:$E$260,'localités couvertes'!$F$2:$F$260,""))</f>
        <v/>
      </c>
    </row>
    <row r="449" spans="1:13" x14ac:dyDescent="0.25">
      <c r="A449" t="s">
        <v>504</v>
      </c>
      <c r="B449" t="s">
        <v>505</v>
      </c>
      <c r="C449" t="s">
        <v>2241</v>
      </c>
      <c r="D449">
        <v>2408055</v>
      </c>
      <c r="E449" t="s">
        <v>2252</v>
      </c>
      <c r="F449" t="s">
        <v>70</v>
      </c>
      <c r="G449">
        <v>700</v>
      </c>
      <c r="H449">
        <v>16.3929988769213</v>
      </c>
      <c r="I449">
        <v>-10.3145483370992</v>
      </c>
      <c r="J449">
        <f>COUNTIF('localités couvertes'!E:E,D449)</f>
        <v>3</v>
      </c>
      <c r="K449">
        <f>SUMIF(Table2[Code Localité de couverture],Table5[[#This Row],[code_ons]],Table2[Nbre ménages])</f>
        <v>85</v>
      </c>
      <c r="L449" s="3">
        <v>3.2733333333333334</v>
      </c>
      <c r="M449" t="str">
        <f t="array" ref="M449">_xlfn.TEXTJOIN(", ",TRUE,IF(Table5[[#This Row],[code_ons]]='localités couvertes'!$E$2:$E$260,'localités couvertes'!$F$2:$F$260,""))</f>
        <v/>
      </c>
    </row>
    <row r="450" spans="1:13" x14ac:dyDescent="0.25">
      <c r="A450" t="s">
        <v>504</v>
      </c>
      <c r="B450" t="s">
        <v>505</v>
      </c>
      <c r="C450" t="s">
        <v>2241</v>
      </c>
      <c r="D450">
        <v>2408042</v>
      </c>
      <c r="E450" t="s">
        <v>2248</v>
      </c>
      <c r="F450" t="s">
        <v>70</v>
      </c>
      <c r="G450">
        <v>700</v>
      </c>
      <c r="H450">
        <v>16.427143791865198</v>
      </c>
      <c r="I450">
        <v>-10.4170235572563</v>
      </c>
      <c r="J450">
        <f>COUNTIF('localités couvertes'!E:E,D450)</f>
        <v>7</v>
      </c>
      <c r="K450">
        <f>SUMIF(Table2[Code Localité de couverture],Table5[[#This Row],[code_ons]],Table2[Nbre ménages])</f>
        <v>460</v>
      </c>
      <c r="L450" s="3">
        <v>2.09</v>
      </c>
      <c r="M450" t="str">
        <f t="array" ref="M450">_xlfn.TEXTJOIN(", ",TRUE,IF(Table5[[#This Row],[code_ons]]='localités couvertes'!$E$2:$E$260,'localités couvertes'!$F$2:$F$260,""))</f>
        <v/>
      </c>
    </row>
    <row r="451" spans="1:13" x14ac:dyDescent="0.25">
      <c r="A451" t="s">
        <v>504</v>
      </c>
      <c r="B451" t="s">
        <v>505</v>
      </c>
      <c r="C451" t="s">
        <v>2241</v>
      </c>
      <c r="D451">
        <v>2408006</v>
      </c>
      <c r="E451" t="s">
        <v>2255</v>
      </c>
      <c r="F451" t="s">
        <v>70</v>
      </c>
      <c r="G451">
        <v>900</v>
      </c>
      <c r="H451">
        <v>16.2352536616343</v>
      </c>
      <c r="I451">
        <v>-10.7124646862327</v>
      </c>
      <c r="J451">
        <f>COUNTIF('localités couvertes'!E:E,D451)</f>
        <v>3</v>
      </c>
      <c r="K451">
        <f>SUMIF(Table2[Code Localité de couverture],Table5[[#This Row],[code_ons]],Table2[Nbre ménages])</f>
        <v>153</v>
      </c>
      <c r="L451" s="3">
        <v>1.7366666666666666</v>
      </c>
      <c r="M451" t="str">
        <f t="array" ref="M451">_xlfn.TEXTJOIN(", ",TRUE,IF(Table5[[#This Row],[code_ons]]='localités couvertes'!$E$2:$E$260,'localités couvertes'!$F$2:$F$260,""))</f>
        <v/>
      </c>
    </row>
    <row r="452" spans="1:13" x14ac:dyDescent="0.25">
      <c r="A452" t="s">
        <v>504</v>
      </c>
      <c r="B452" t="s">
        <v>505</v>
      </c>
      <c r="C452" t="s">
        <v>2241</v>
      </c>
      <c r="D452">
        <v>2408032</v>
      </c>
      <c r="E452" t="s">
        <v>2264</v>
      </c>
      <c r="F452" t="s">
        <v>70</v>
      </c>
      <c r="G452">
        <v>400</v>
      </c>
      <c r="H452">
        <v>16.471055030122699</v>
      </c>
      <c r="I452">
        <v>-10.532937330944501</v>
      </c>
      <c r="J452">
        <f>COUNTIF('localités couvertes'!E:E,D452)</f>
        <v>2</v>
      </c>
      <c r="K452">
        <f>SUMIF(Table2[Code Localité de couverture],Table5[[#This Row],[code_ons]],Table2[Nbre ménages])</f>
        <v>18</v>
      </c>
      <c r="L452" s="3">
        <v>3.7450000000000001</v>
      </c>
      <c r="M452" t="str">
        <f t="array" ref="M452">_xlfn.TEXTJOIN(", ",TRUE,IF(Table5[[#This Row],[code_ons]]='localités couvertes'!$E$2:$E$260,'localités couvertes'!$F$2:$F$260,""))</f>
        <v/>
      </c>
    </row>
    <row r="453" spans="1:13" x14ac:dyDescent="0.25">
      <c r="A453" t="s">
        <v>504</v>
      </c>
      <c r="B453" t="s">
        <v>505</v>
      </c>
      <c r="C453" t="s">
        <v>2241</v>
      </c>
      <c r="D453">
        <v>2408060</v>
      </c>
      <c r="E453" t="s">
        <v>2244</v>
      </c>
      <c r="F453" t="s">
        <v>100</v>
      </c>
      <c r="G453">
        <v>700</v>
      </c>
      <c r="H453">
        <v>16.373832869059299</v>
      </c>
      <c r="I453">
        <v>-10.277208516470001</v>
      </c>
      <c r="J453">
        <f>COUNTIF('localités couvertes'!E:E,D453)</f>
        <v>3</v>
      </c>
      <c r="K453">
        <f>SUMIF(Table2[Code Localité de couverture],Table5[[#This Row],[code_ons]],Table2[Nbre ménages])</f>
        <v>84</v>
      </c>
      <c r="L453" s="3">
        <v>1.8466666666666667</v>
      </c>
      <c r="M453" t="str">
        <f t="array" ref="M453">_xlfn.TEXTJOIN(", ",TRUE,IF(Table5[[#This Row],[code_ons]]='localités couvertes'!$E$2:$E$260,'localités couvertes'!$F$2:$F$260,""))</f>
        <v/>
      </c>
    </row>
    <row r="454" spans="1:13" x14ac:dyDescent="0.25">
      <c r="A454" t="s">
        <v>504</v>
      </c>
      <c r="B454" t="s">
        <v>505</v>
      </c>
      <c r="C454" t="s">
        <v>2241</v>
      </c>
      <c r="D454">
        <v>2408031</v>
      </c>
      <c r="E454" t="s">
        <v>2263</v>
      </c>
      <c r="F454" t="s">
        <v>70</v>
      </c>
      <c r="G454">
        <v>350</v>
      </c>
      <c r="H454">
        <v>16.492537050563101</v>
      </c>
      <c r="I454">
        <v>-10.602792949381699</v>
      </c>
      <c r="J454">
        <f>COUNTIF('localités couvertes'!E:E,D454)</f>
        <v>2</v>
      </c>
      <c r="K454">
        <f>SUMIF(Table2[Code Localité de couverture],Table5[[#This Row],[code_ons]],Table2[Nbre ménages])</f>
        <v>152</v>
      </c>
      <c r="L454" s="3">
        <v>0.81500000000000006</v>
      </c>
      <c r="M454" t="str">
        <f t="array" ref="M454">_xlfn.TEXTJOIN(", ",TRUE,IF(Table5[[#This Row],[code_ons]]='localités couvertes'!$E$2:$E$260,'localités couvertes'!$F$2:$F$260,""))</f>
        <v/>
      </c>
    </row>
    <row r="455" spans="1:13" x14ac:dyDescent="0.25">
      <c r="A455" t="s">
        <v>504</v>
      </c>
      <c r="B455" t="s">
        <v>505</v>
      </c>
      <c r="C455" t="s">
        <v>2241</v>
      </c>
      <c r="D455">
        <v>2408064</v>
      </c>
      <c r="E455" t="s">
        <v>2265</v>
      </c>
      <c r="F455" t="s">
        <v>70</v>
      </c>
      <c r="G455">
        <v>500</v>
      </c>
      <c r="H455">
        <v>16.4969401384398</v>
      </c>
      <c r="I455">
        <v>-10.236249057123</v>
      </c>
      <c r="J455">
        <f>COUNTIF('localités couvertes'!E:E,D455)</f>
        <v>2</v>
      </c>
      <c r="K455">
        <f>SUMIF(Table2[Code Localité de couverture],Table5[[#This Row],[code_ons]],Table2[Nbre ménages])</f>
        <v>105</v>
      </c>
      <c r="L455" s="3">
        <v>2.4849999999999999</v>
      </c>
      <c r="M455" t="str">
        <f t="array" ref="M455">_xlfn.TEXTJOIN(", ",TRUE,IF(Table5[[#This Row],[code_ons]]='localités couvertes'!$E$2:$E$260,'localités couvertes'!$F$2:$F$260,""))</f>
        <v/>
      </c>
    </row>
    <row r="456" spans="1:13" x14ac:dyDescent="0.25">
      <c r="A456" t="s">
        <v>504</v>
      </c>
      <c r="B456" t="s">
        <v>505</v>
      </c>
      <c r="C456" t="s">
        <v>2241</v>
      </c>
      <c r="D456">
        <v>2408022</v>
      </c>
      <c r="E456" t="s">
        <v>2649</v>
      </c>
      <c r="F456" t="s">
        <v>70</v>
      </c>
      <c r="G456">
        <v>400</v>
      </c>
      <c r="H456">
        <v>16.476064379754298</v>
      </c>
      <c r="I456">
        <v>-10.659563274676501</v>
      </c>
      <c r="J456">
        <f>COUNTIF('localités couvertes'!E:E,D456)</f>
        <v>5</v>
      </c>
      <c r="K456">
        <f>SUMIF(Table2[Code Localité de couverture],Table5[[#This Row],[code_ons]],Table2[Nbre ménages])</f>
        <v>87</v>
      </c>
      <c r="L456" s="3">
        <v>3.5960000000000001</v>
      </c>
      <c r="M456" t="str">
        <f t="array" ref="M456">_xlfn.TEXTJOIN(", ",TRUE,IF(Table5[[#This Row],[code_ons]]='localités couvertes'!$E$2:$E$260,'localités couvertes'!$F$2:$F$260,""))</f>
        <v/>
      </c>
    </row>
    <row r="457" spans="1:13" x14ac:dyDescent="0.25">
      <c r="A457" t="s">
        <v>504</v>
      </c>
      <c r="B457" t="s">
        <v>505</v>
      </c>
      <c r="C457" t="s">
        <v>2245</v>
      </c>
      <c r="D457">
        <v>2407005</v>
      </c>
      <c r="E457" t="s">
        <v>2650</v>
      </c>
      <c r="F457" t="s">
        <v>70</v>
      </c>
      <c r="G457">
        <v>318</v>
      </c>
      <c r="H457">
        <v>16.2708824291519</v>
      </c>
      <c r="I457">
        <v>-10.2361430894967</v>
      </c>
      <c r="J457">
        <f>COUNTIF('localités couvertes'!E:E,D457)</f>
        <v>3</v>
      </c>
      <c r="K457">
        <f>SUMIF(Table2[Code Localité de couverture],Table5[[#This Row],[code_ons]],Table2[Nbre ménages])</f>
        <v>130</v>
      </c>
      <c r="L457" s="3">
        <v>2.9599999999999995</v>
      </c>
      <c r="M457" t="str">
        <f t="array" ref="M457">_xlfn.TEXTJOIN(", ",TRUE,IF(Table5[[#This Row],[code_ons]]='localités couvertes'!$E$2:$E$260,'localités couvertes'!$F$2:$F$260,""))</f>
        <v/>
      </c>
    </row>
    <row r="458" spans="1:13" x14ac:dyDescent="0.25">
      <c r="A458" t="s">
        <v>504</v>
      </c>
      <c r="B458" t="s">
        <v>505</v>
      </c>
      <c r="C458" t="s">
        <v>2269</v>
      </c>
      <c r="D458">
        <v>2402008</v>
      </c>
      <c r="E458" t="s">
        <v>2270</v>
      </c>
      <c r="F458" t="s">
        <v>70</v>
      </c>
      <c r="G458">
        <v>475</v>
      </c>
      <c r="H458">
        <v>16.236576512286199</v>
      </c>
      <c r="I458">
        <v>-10.1136536321664</v>
      </c>
      <c r="J458">
        <f>COUNTIF('localités couvertes'!E:E,D458)</f>
        <v>1</v>
      </c>
      <c r="K458">
        <f>SUMIF(Table2[Code Localité de couverture],Table5[[#This Row],[code_ons]],Table2[Nbre ménages])</f>
        <v>295</v>
      </c>
      <c r="L458" s="3">
        <v>0.2</v>
      </c>
      <c r="M458" t="str">
        <f t="array" ref="M458">_xlfn.TEXTJOIN(", ",TRUE,IF(Table5[[#This Row],[code_ons]]='localités couvertes'!$E$2:$E$260,'localités couvertes'!$F$2:$F$260,""))</f>
        <v/>
      </c>
    </row>
    <row r="459" spans="1:13" x14ac:dyDescent="0.25">
      <c r="A459" t="s">
        <v>504</v>
      </c>
      <c r="B459" t="s">
        <v>505</v>
      </c>
      <c r="C459" t="s">
        <v>506</v>
      </c>
      <c r="D459">
        <v>2405043</v>
      </c>
      <c r="E459" t="s">
        <v>120</v>
      </c>
      <c r="F459" t="s">
        <v>70</v>
      </c>
      <c r="G459">
        <v>500</v>
      </c>
      <c r="H459">
        <v>15.430146828755399</v>
      </c>
      <c r="I459">
        <v>-10.6635245841006</v>
      </c>
      <c r="J459">
        <f>COUNTIF('localités couvertes'!E:E,D459)</f>
        <v>3</v>
      </c>
      <c r="K459">
        <f>SUMIF(Table2[Code Localité de couverture],Table5[[#This Row],[code_ons]],Table2[Nbre ménages])</f>
        <v>376</v>
      </c>
      <c r="L459" s="3">
        <v>1.6733333333333336</v>
      </c>
      <c r="M459" t="str">
        <f t="array" ref="M459">_xlfn.TEXTJOIN(", ",TRUE,IF(Table5[[#This Row],[code_ons]]='localités couvertes'!$E$2:$E$260,'localités couvertes'!$F$2:$F$260,""))</f>
        <v/>
      </c>
    </row>
    <row r="460" spans="1:13" x14ac:dyDescent="0.25">
      <c r="A460" t="s">
        <v>504</v>
      </c>
      <c r="B460" t="s">
        <v>505</v>
      </c>
      <c r="C460" t="s">
        <v>506</v>
      </c>
      <c r="D460">
        <v>2405024</v>
      </c>
      <c r="E460" t="s">
        <v>2275</v>
      </c>
      <c r="F460" t="s">
        <v>70</v>
      </c>
      <c r="G460">
        <v>700</v>
      </c>
      <c r="H460">
        <v>15.5614567010367</v>
      </c>
      <c r="I460">
        <v>-10.4293280769199</v>
      </c>
      <c r="J460">
        <f>COUNTIF('localités couvertes'!E:E,D460)</f>
        <v>4</v>
      </c>
      <c r="K460">
        <f>SUMIF(Table2[Code Localité de couverture],Table5[[#This Row],[code_ons]],Table2[Nbre ménages])</f>
        <v>364</v>
      </c>
      <c r="L460" s="3">
        <v>2.4000000000000004</v>
      </c>
      <c r="M460" t="str">
        <f t="array" ref="M460">_xlfn.TEXTJOIN(", ",TRUE,IF(Table5[[#This Row],[code_ons]]='localités couvertes'!$E$2:$E$260,'localités couvertes'!$F$2:$F$260,""))</f>
        <v/>
      </c>
    </row>
    <row r="461" spans="1:13" x14ac:dyDescent="0.25">
      <c r="A461" t="s">
        <v>504</v>
      </c>
      <c r="B461" t="s">
        <v>505</v>
      </c>
      <c r="C461" t="s">
        <v>2277</v>
      </c>
      <c r="D461">
        <v>2401019</v>
      </c>
      <c r="E461" t="s">
        <v>2285</v>
      </c>
      <c r="F461" t="s">
        <v>70</v>
      </c>
      <c r="G461">
        <v>350</v>
      </c>
      <c r="H461">
        <v>16.361132122360001</v>
      </c>
      <c r="I461">
        <v>-10.2328300155025</v>
      </c>
      <c r="J461">
        <f>COUNTIF('localités couvertes'!E:E,D461)</f>
        <v>4</v>
      </c>
      <c r="K461">
        <f>SUMIF(Table2[Code Localité de couverture],Table5[[#This Row],[code_ons]],Table2[Nbre ménages])</f>
        <v>269</v>
      </c>
      <c r="L461" s="3">
        <v>2.6150000000000002</v>
      </c>
      <c r="M461" t="str">
        <f t="array" ref="M461">_xlfn.TEXTJOIN(", ",TRUE,IF(Table5[[#This Row],[code_ons]]='localités couvertes'!$E$2:$E$260,'localités couvertes'!$F$2:$F$260,""))</f>
        <v/>
      </c>
    </row>
    <row r="462" spans="1:13" x14ac:dyDescent="0.25">
      <c r="A462" t="s">
        <v>504</v>
      </c>
      <c r="B462" t="s">
        <v>505</v>
      </c>
      <c r="C462" t="s">
        <v>2277</v>
      </c>
      <c r="D462">
        <v>2401001</v>
      </c>
      <c r="E462" t="s">
        <v>901</v>
      </c>
      <c r="F462" t="s">
        <v>70</v>
      </c>
      <c r="G462">
        <v>700</v>
      </c>
      <c r="H462">
        <v>16.386357131568001</v>
      </c>
      <c r="I462">
        <v>-10.188978099720799</v>
      </c>
      <c r="J462">
        <f>COUNTIF('localités couvertes'!E:E,D462)</f>
        <v>0</v>
      </c>
      <c r="K462">
        <f>SUMIF(Table2[Code Localité de couverture],Table5[[#This Row],[code_ons]],Table2[Nbre ménages])</f>
        <v>0</v>
      </c>
      <c r="L462" s="3">
        <v>0</v>
      </c>
      <c r="M462" t="str">
        <f t="array" ref="M462">_xlfn.TEXTJOIN(", ",TRUE,IF(Table5[[#This Row],[code_ons]]='localités couvertes'!$E$2:$E$260,'localités couvertes'!$F$2:$F$260,""))</f>
        <v/>
      </c>
    </row>
    <row r="463" spans="1:13" x14ac:dyDescent="0.25">
      <c r="A463" t="s">
        <v>504</v>
      </c>
      <c r="B463" t="s">
        <v>505</v>
      </c>
      <c r="C463" t="s">
        <v>2277</v>
      </c>
      <c r="D463">
        <v>2401023</v>
      </c>
      <c r="E463" t="s">
        <v>387</v>
      </c>
      <c r="F463" t="s">
        <v>70</v>
      </c>
      <c r="G463">
        <v>500</v>
      </c>
      <c r="H463">
        <v>16.421638267858</v>
      </c>
      <c r="I463">
        <v>-10.1025067953746</v>
      </c>
      <c r="J463">
        <f>COUNTIF('localités couvertes'!E:E,D463)</f>
        <v>2</v>
      </c>
      <c r="K463">
        <f>SUMIF(Table2[Code Localité de couverture],Table5[[#This Row],[code_ons]],Table2[Nbre ménages])</f>
        <v>14</v>
      </c>
      <c r="L463" s="3">
        <v>4.375</v>
      </c>
      <c r="M463" t="str">
        <f t="array" ref="M463">_xlfn.TEXTJOIN(", ",TRUE,IF(Table5[[#This Row],[code_ons]]='localités couvertes'!$E$2:$E$260,'localités couvertes'!$F$2:$F$260,""))</f>
        <v/>
      </c>
    </row>
    <row r="464" spans="1:13" x14ac:dyDescent="0.25">
      <c r="A464" t="s">
        <v>504</v>
      </c>
      <c r="B464" t="s">
        <v>505</v>
      </c>
      <c r="C464" t="s">
        <v>2277</v>
      </c>
      <c r="D464">
        <v>2401003</v>
      </c>
      <c r="E464" t="s">
        <v>2288</v>
      </c>
      <c r="F464" t="s">
        <v>70</v>
      </c>
      <c r="G464">
        <v>500</v>
      </c>
      <c r="H464">
        <v>16.387494753652899</v>
      </c>
      <c r="I464">
        <v>-10.193068656785099</v>
      </c>
      <c r="J464">
        <f>COUNTIF('localités couvertes'!E:E,D464)</f>
        <v>28</v>
      </c>
      <c r="K464">
        <f>SUMIF(Table2[Code Localité de couverture],Table5[[#This Row],[code_ons]],Table2[Nbre ménages])</f>
        <v>4285</v>
      </c>
      <c r="L464" s="3">
        <v>2.2832142857142861</v>
      </c>
      <c r="M464" t="str">
        <f t="array" ref="M464">_xlfn.TEXTJOIN(", ",TRUE,IF(Table5[[#This Row],[code_ons]]='localités couvertes'!$E$2:$E$260,'localités couvertes'!$F$2:$F$260,""))</f>
        <v/>
      </c>
    </row>
    <row r="465" spans="1:13" x14ac:dyDescent="0.25">
      <c r="A465" t="s">
        <v>504</v>
      </c>
      <c r="B465" t="s">
        <v>505</v>
      </c>
      <c r="C465" t="s">
        <v>2277</v>
      </c>
      <c r="D465">
        <v>2401026</v>
      </c>
      <c r="E465" t="s">
        <v>2251</v>
      </c>
      <c r="F465" t="s">
        <v>70</v>
      </c>
      <c r="G465">
        <v>500</v>
      </c>
      <c r="H465">
        <v>16.430969298908199</v>
      </c>
      <c r="I465">
        <v>-10.093120171219701</v>
      </c>
      <c r="J465">
        <f>COUNTIF('localités couvertes'!E:E,D465)</f>
        <v>10</v>
      </c>
      <c r="K465">
        <f>SUMIF(Table2[Code Localité de couverture],Table5[[#This Row],[code_ons]],Table2[Nbre ménages])</f>
        <v>495</v>
      </c>
      <c r="L465" s="3">
        <v>1.56</v>
      </c>
      <c r="M465" t="str">
        <f t="array" ref="M465">_xlfn.TEXTJOIN(", ",TRUE,IF(Table5[[#This Row],[code_ons]]='localités couvertes'!$E$2:$E$260,'localités couvertes'!$F$2:$F$260,""))</f>
        <v/>
      </c>
    </row>
    <row r="466" spans="1:13" x14ac:dyDescent="0.25">
      <c r="A466" t="s">
        <v>504</v>
      </c>
      <c r="B466" t="s">
        <v>505</v>
      </c>
      <c r="C466" t="s">
        <v>2062</v>
      </c>
      <c r="D466">
        <v>2404027</v>
      </c>
      <c r="E466" t="s">
        <v>2307</v>
      </c>
      <c r="F466" t="s">
        <v>70</v>
      </c>
      <c r="G466">
        <v>400</v>
      </c>
      <c r="H466">
        <v>15.395668345157899</v>
      </c>
      <c r="I466">
        <v>-9.8943563067545295</v>
      </c>
      <c r="J466">
        <f>COUNTIF('localités couvertes'!E:E,D466)</f>
        <v>2</v>
      </c>
      <c r="K466">
        <f>SUMIF(Table2[Code Localité de couverture],Table5[[#This Row],[code_ons]],Table2[Nbre ménages])</f>
        <v>168</v>
      </c>
      <c r="L466" s="3">
        <v>2.105</v>
      </c>
      <c r="M466" t="str">
        <f t="array" ref="M466">_xlfn.TEXTJOIN(", ",TRUE,IF(Table5[[#This Row],[code_ons]]='localités couvertes'!$E$2:$E$260,'localités couvertes'!$F$2:$F$260,""))</f>
        <v/>
      </c>
    </row>
    <row r="467" spans="1:13" x14ac:dyDescent="0.25">
      <c r="A467" t="s">
        <v>504</v>
      </c>
      <c r="B467" t="s">
        <v>505</v>
      </c>
      <c r="C467" t="s">
        <v>2062</v>
      </c>
      <c r="D467">
        <v>2404016</v>
      </c>
      <c r="E467" t="s">
        <v>2312</v>
      </c>
      <c r="F467" t="s">
        <v>70</v>
      </c>
      <c r="G467">
        <v>370</v>
      </c>
      <c r="H467">
        <v>15.5747124107661</v>
      </c>
      <c r="I467">
        <v>-9.9680569534671903</v>
      </c>
      <c r="J467">
        <f>COUNTIF('localités couvertes'!E:E,D467)</f>
        <v>6</v>
      </c>
      <c r="K467">
        <f>SUMIF(Table2[Code Localité de couverture],Table5[[#This Row],[code_ons]],Table2[Nbre ménages])</f>
        <v>351</v>
      </c>
      <c r="L467" s="3">
        <v>3.9116666666666666</v>
      </c>
      <c r="M467" t="str">
        <f t="array" ref="M467">_xlfn.TEXTJOIN(", ",TRUE,IF(Table5[[#This Row],[code_ons]]='localités couvertes'!$E$2:$E$260,'localités couvertes'!$F$2:$F$260,""))</f>
        <v/>
      </c>
    </row>
    <row r="468" spans="1:13" x14ac:dyDescent="0.25">
      <c r="A468" t="s">
        <v>504</v>
      </c>
      <c r="B468" t="s">
        <v>505</v>
      </c>
      <c r="C468" t="s">
        <v>2062</v>
      </c>
      <c r="D468">
        <v>2404001</v>
      </c>
      <c r="E468" t="s">
        <v>2315</v>
      </c>
      <c r="F468" t="s">
        <v>70</v>
      </c>
      <c r="G468">
        <v>789</v>
      </c>
      <c r="H468">
        <v>15.521202175111</v>
      </c>
      <c r="I468">
        <v>-10.143363234923299</v>
      </c>
      <c r="J468">
        <f>COUNTIF('localités couvertes'!E:E,D468)</f>
        <v>5</v>
      </c>
      <c r="K468">
        <f>SUMIF(Table2[Code Localité de couverture],Table5[[#This Row],[code_ons]],Table2[Nbre ménages])</f>
        <v>850</v>
      </c>
      <c r="L468" s="3">
        <v>0.2</v>
      </c>
      <c r="M468" t="str">
        <f t="array" ref="M468">_xlfn.TEXTJOIN(", ",TRUE,IF(Table5[[#This Row],[code_ons]]='localités couvertes'!$E$2:$E$260,'localités couvertes'!$F$2:$F$260,""))</f>
        <v/>
      </c>
    </row>
    <row r="469" spans="1:13" x14ac:dyDescent="0.25">
      <c r="A469" t="s">
        <v>2318</v>
      </c>
      <c r="B469" t="s">
        <v>2319</v>
      </c>
      <c r="C469" t="s">
        <v>2319</v>
      </c>
      <c r="D469">
        <v>12101001</v>
      </c>
      <c r="E469" t="s">
        <v>2319</v>
      </c>
      <c r="F469" t="s">
        <v>70</v>
      </c>
      <c r="G469">
        <v>200</v>
      </c>
      <c r="H469">
        <v>19.742002865761702</v>
      </c>
      <c r="I469">
        <v>-14.385412066364999</v>
      </c>
      <c r="J469">
        <f>COUNTIF('localités couvertes'!E:E,D469)</f>
        <v>30</v>
      </c>
      <c r="K469">
        <f>SUMIF(Table2[Code Localité de couverture],Table5[[#This Row],[code_ons]],Table2[Nbre ménages])</f>
        <v>2792</v>
      </c>
      <c r="L469" s="3">
        <v>0.86666666666666659</v>
      </c>
      <c r="M469" t="str">
        <f t="array" ref="M469">_xlfn.TEXTJOIN(", ",TRUE,IF(Table5[[#This Row],[code_ons]]='localités couvertes'!$E$2:$E$260,'localités couvertes'!$F$2:$F$260,""))</f>
        <v/>
      </c>
    </row>
    <row r="470" spans="1:13" x14ac:dyDescent="0.25">
      <c r="A470" t="s">
        <v>2318</v>
      </c>
      <c r="B470" t="s">
        <v>2319</v>
      </c>
      <c r="C470" t="s">
        <v>2342</v>
      </c>
      <c r="D470" t="s">
        <v>2672</v>
      </c>
      <c r="E470" t="s">
        <v>2673</v>
      </c>
      <c r="F470" t="s">
        <v>70</v>
      </c>
      <c r="G470">
        <v>120</v>
      </c>
      <c r="H470">
        <v>18.516715999999999</v>
      </c>
      <c r="I470">
        <v>-16.071707199999999</v>
      </c>
      <c r="J470">
        <f>COUNTIF('localités couvertes'!E:E,D470)</f>
        <v>1</v>
      </c>
      <c r="K470">
        <f>SUMIF(Table2[Code Localité de couverture],Table5[[#This Row],[code_ons]],Table2[Nbre ménages])</f>
        <v>51</v>
      </c>
      <c r="L470" s="3">
        <v>0</v>
      </c>
      <c r="M470" t="str">
        <f t="array" ref="M470">_xlfn.TEXTJOIN(", ",TRUE,IF(Table5[[#This Row],[code_ons]]='localités couvertes'!$E$2:$E$260,'localités couvertes'!$F$2:$F$260,""))</f>
        <v/>
      </c>
    </row>
    <row r="471" spans="1:13" x14ac:dyDescent="0.25">
      <c r="A471" t="s">
        <v>2318</v>
      </c>
      <c r="B471" t="s">
        <v>2319</v>
      </c>
      <c r="C471" t="s">
        <v>2342</v>
      </c>
      <c r="D471">
        <v>12102002</v>
      </c>
      <c r="E471" t="s">
        <v>2673</v>
      </c>
      <c r="F471" t="s">
        <v>70</v>
      </c>
      <c r="G471">
        <v>150</v>
      </c>
      <c r="H471">
        <v>19.41985</v>
      </c>
      <c r="I471">
        <v>-15.347478571428599</v>
      </c>
      <c r="J471">
        <f>COUNTIF('localités couvertes'!E:E,D471)</f>
        <v>0</v>
      </c>
      <c r="K471">
        <f>SUMIF(Table2[Code Localité de couverture],Table5[[#This Row],[code_ons]],Table2[Nbre ménages])</f>
        <v>0</v>
      </c>
      <c r="L471" s="3">
        <v>0</v>
      </c>
      <c r="M471" t="str">
        <f t="array" ref="M471">_xlfn.TEXTJOIN(", ",TRUE,IF(Table5[[#This Row],[code_ons]]='localités couvertes'!$E$2:$E$260,'localités couvertes'!$F$2:$F$260,""))</f>
        <v/>
      </c>
    </row>
    <row r="472" spans="1:13" x14ac:dyDescent="0.25">
      <c r="A472" t="s">
        <v>2318</v>
      </c>
      <c r="B472" t="s">
        <v>2319</v>
      </c>
      <c r="C472" t="s">
        <v>2342</v>
      </c>
      <c r="D472">
        <v>12102033</v>
      </c>
      <c r="E472" t="s">
        <v>2352</v>
      </c>
      <c r="F472" t="s">
        <v>100</v>
      </c>
      <c r="G472">
        <v>100</v>
      </c>
      <c r="H472">
        <v>19.013508000000002</v>
      </c>
      <c r="I472">
        <v>-15.185916000000001</v>
      </c>
      <c r="J472">
        <f>COUNTIF('localités couvertes'!E:E,D472)</f>
        <v>3</v>
      </c>
      <c r="K472">
        <f>SUMIF(Table2[Code Localité de couverture],Table5[[#This Row],[code_ons]],Table2[Nbre ménages])</f>
        <v>146</v>
      </c>
      <c r="L472" s="3">
        <v>1.4166666666666667</v>
      </c>
      <c r="M472" t="str">
        <f t="array" ref="M472">_xlfn.TEXTJOIN(", ",TRUE,IF(Table5[[#This Row],[code_ons]]='localités couvertes'!$E$2:$E$260,'localités couvertes'!$F$2:$F$260,""))</f>
        <v/>
      </c>
    </row>
    <row r="473" spans="1:13" x14ac:dyDescent="0.25">
      <c r="A473" t="s">
        <v>2318</v>
      </c>
      <c r="B473" t="s">
        <v>2319</v>
      </c>
      <c r="C473" t="s">
        <v>2342</v>
      </c>
      <c r="D473" t="s">
        <v>2674</v>
      </c>
      <c r="E473" t="s">
        <v>2355</v>
      </c>
      <c r="F473" t="s">
        <v>70</v>
      </c>
      <c r="G473">
        <v>800</v>
      </c>
      <c r="H473">
        <v>19.143999999999998</v>
      </c>
      <c r="I473">
        <v>-14.9932</v>
      </c>
      <c r="J473">
        <f>COUNTIF('localités couvertes'!E:E,D473)</f>
        <v>2</v>
      </c>
      <c r="K473">
        <f>SUMIF(Table2[Code Localité de couverture],Table5[[#This Row],[code_ons]],Table2[Nbre ménages])</f>
        <v>6</v>
      </c>
      <c r="L473" s="3">
        <v>0</v>
      </c>
      <c r="M473" t="str">
        <f t="array" ref="M473">_xlfn.TEXTJOIN(", ",TRUE,IF(Table5[[#This Row],[code_ons]]='localités couvertes'!$E$2:$E$260,'localités couvertes'!$F$2:$F$260,""))</f>
        <v/>
      </c>
    </row>
    <row r="474" spans="1:13" x14ac:dyDescent="0.25">
      <c r="A474" t="s">
        <v>623</v>
      </c>
      <c r="B474" t="s">
        <v>624</v>
      </c>
      <c r="C474" t="s">
        <v>625</v>
      </c>
      <c r="D474">
        <v>6103001</v>
      </c>
      <c r="E474" t="s">
        <v>2359</v>
      </c>
      <c r="F474" t="s">
        <v>70</v>
      </c>
      <c r="G474">
        <v>600</v>
      </c>
      <c r="H474">
        <v>17.286625518503701</v>
      </c>
      <c r="I474">
        <v>-14.344845763339899</v>
      </c>
      <c r="J474">
        <f>COUNTIF('localités couvertes'!E:E,D474)</f>
        <v>1</v>
      </c>
      <c r="K474">
        <f>SUMIF(Table2[Code Localité de couverture],Table5[[#This Row],[code_ons]],Table2[Nbre ménages])</f>
        <v>19</v>
      </c>
      <c r="L474" s="3">
        <v>4.05</v>
      </c>
      <c r="M474" t="str">
        <f t="array" ref="M474">_xlfn.TEXTJOIN(", ",TRUE,IF(Table5[[#This Row],[code_ons]]='localités couvertes'!$E$2:$E$260,'localités couvertes'!$F$2:$F$260,""))</f>
        <v/>
      </c>
    </row>
    <row r="475" spans="1:13" x14ac:dyDescent="0.25">
      <c r="A475" t="s">
        <v>623</v>
      </c>
      <c r="B475" t="s">
        <v>624</v>
      </c>
      <c r="C475" t="s">
        <v>625</v>
      </c>
      <c r="D475">
        <v>6103006</v>
      </c>
      <c r="E475" t="s">
        <v>2675</v>
      </c>
      <c r="F475" t="s">
        <v>70</v>
      </c>
      <c r="G475">
        <v>450</v>
      </c>
      <c r="H475">
        <v>16.995259691572901</v>
      </c>
      <c r="I475">
        <v>-14.5143845610587</v>
      </c>
      <c r="J475">
        <f>COUNTIF('localités couvertes'!E:E,D475)</f>
        <v>0</v>
      </c>
      <c r="K475">
        <f>SUMIF(Table2[Code Localité de couverture],Table5[[#This Row],[code_ons]],Table2[Nbre ménages])</f>
        <v>0</v>
      </c>
      <c r="L475" s="3">
        <v>0</v>
      </c>
      <c r="M475" t="str">
        <f t="array" ref="M475">_xlfn.TEXTJOIN(", ",TRUE,IF(Table5[[#This Row],[code_ons]]='localités couvertes'!$E$2:$E$260,'localités couvertes'!$F$2:$F$260,""))</f>
        <v/>
      </c>
    </row>
    <row r="476" spans="1:13" x14ac:dyDescent="0.25">
      <c r="A476" t="s">
        <v>623</v>
      </c>
      <c r="B476" t="s">
        <v>624</v>
      </c>
      <c r="C476" t="s">
        <v>625</v>
      </c>
      <c r="D476">
        <v>6103003</v>
      </c>
      <c r="E476" t="s">
        <v>2356</v>
      </c>
      <c r="F476" t="s">
        <v>70</v>
      </c>
      <c r="G476">
        <v>500</v>
      </c>
      <c r="H476">
        <v>17.2515740315188</v>
      </c>
      <c r="I476">
        <v>-14.321886391477699</v>
      </c>
      <c r="J476">
        <f>COUNTIF('localités couvertes'!E:E,D476)</f>
        <v>4</v>
      </c>
      <c r="K476">
        <f>SUMIF(Table2[Code Localité de couverture],Table5[[#This Row],[code_ons]],Table2[Nbre ménages])</f>
        <v>448</v>
      </c>
      <c r="L476" s="3">
        <v>2.7324999999999999</v>
      </c>
      <c r="M476" t="str">
        <f t="array" ref="M476">_xlfn.TEXTJOIN(", ",TRUE,IF(Table5[[#This Row],[code_ons]]='localités couvertes'!$E$2:$E$260,'localités couvertes'!$F$2:$F$260,""))</f>
        <v/>
      </c>
    </row>
    <row r="477" spans="1:13" x14ac:dyDescent="0.25">
      <c r="A477" t="s">
        <v>623</v>
      </c>
      <c r="B477" t="s">
        <v>624</v>
      </c>
      <c r="C477" t="s">
        <v>624</v>
      </c>
      <c r="D477">
        <v>6101003</v>
      </c>
      <c r="E477" t="s">
        <v>2676</v>
      </c>
      <c r="F477" t="s">
        <v>70</v>
      </c>
      <c r="G477">
        <v>500</v>
      </c>
      <c r="H477">
        <v>17.6253220345763</v>
      </c>
      <c r="I477">
        <v>-14.6509284104702</v>
      </c>
      <c r="J477">
        <f>COUNTIF('localités couvertes'!E:E,D477)</f>
        <v>0</v>
      </c>
      <c r="K477">
        <f>SUMIF(Table2[Code Localité de couverture],Table5[[#This Row],[code_ons]],Table2[Nbre ménages])</f>
        <v>0</v>
      </c>
      <c r="L477" s="3">
        <v>0</v>
      </c>
      <c r="M477" t="str">
        <f t="array" ref="M477">_xlfn.TEXTJOIN(", ",TRUE,IF(Table5[[#This Row],[code_ons]]='localités couvertes'!$E$2:$E$260,'localités couvertes'!$F$2:$F$260,""))</f>
        <v/>
      </c>
    </row>
    <row r="478" spans="1:13" x14ac:dyDescent="0.25">
      <c r="A478" t="s">
        <v>623</v>
      </c>
      <c r="B478" t="s">
        <v>624</v>
      </c>
      <c r="C478" t="s">
        <v>624</v>
      </c>
      <c r="D478">
        <v>6101045</v>
      </c>
      <c r="E478" t="s">
        <v>2378</v>
      </c>
      <c r="F478" t="s">
        <v>70</v>
      </c>
      <c r="G478">
        <v>500</v>
      </c>
      <c r="H478">
        <v>17.551212299801101</v>
      </c>
      <c r="I478">
        <v>-14.6948420220317</v>
      </c>
      <c r="J478">
        <f>COUNTIF('localités couvertes'!E:E,D478)</f>
        <v>20</v>
      </c>
      <c r="K478">
        <f>SUMIF(Table2[Code Localité de couverture],Table5[[#This Row],[code_ons]],Table2[Nbre ménages])</f>
        <v>3862</v>
      </c>
      <c r="L478" s="3">
        <v>2.1829999999999994</v>
      </c>
      <c r="M478" t="str">
        <f t="array" ref="M478">_xlfn.TEXTJOIN(", ",TRUE,IF(Table5[[#This Row],[code_ons]]='localités couvertes'!$E$2:$E$260,'localités couvertes'!$F$2:$F$260,""))</f>
        <v/>
      </c>
    </row>
    <row r="479" spans="1:13" x14ac:dyDescent="0.25">
      <c r="A479" t="s">
        <v>623</v>
      </c>
      <c r="B479" t="s">
        <v>624</v>
      </c>
      <c r="C479" t="s">
        <v>624</v>
      </c>
      <c r="D479">
        <v>6101028</v>
      </c>
      <c r="E479" t="s">
        <v>2380</v>
      </c>
      <c r="F479" t="s">
        <v>70</v>
      </c>
      <c r="G479">
        <v>500</v>
      </c>
      <c r="H479">
        <v>17.500437854391699</v>
      </c>
      <c r="I479">
        <v>-14.6305765557094</v>
      </c>
      <c r="J479">
        <f>COUNTIF('localités couvertes'!E:E,D479)</f>
        <v>0</v>
      </c>
      <c r="K479">
        <f>SUMIF(Table2[Code Localité de couverture],Table5[[#This Row],[code_ons]],Table2[Nbre ménages])</f>
        <v>0</v>
      </c>
      <c r="L479" s="3">
        <v>0</v>
      </c>
      <c r="M479" t="str">
        <f t="array" ref="M479">_xlfn.TEXTJOIN(", ",TRUE,IF(Table5[[#This Row],[code_ons]]='localités couvertes'!$E$2:$E$260,'localités couvertes'!$F$2:$F$260,""))</f>
        <v/>
      </c>
    </row>
    <row r="480" spans="1:13" x14ac:dyDescent="0.25">
      <c r="A480" t="s">
        <v>623</v>
      </c>
      <c r="B480" t="s">
        <v>624</v>
      </c>
      <c r="C480" t="s">
        <v>624</v>
      </c>
      <c r="D480">
        <v>6101040</v>
      </c>
      <c r="E480" t="s">
        <v>2387</v>
      </c>
      <c r="F480" t="s">
        <v>70</v>
      </c>
      <c r="G480">
        <v>500</v>
      </c>
      <c r="H480">
        <v>17.511459301802802</v>
      </c>
      <c r="I480">
        <v>-14.633933160803</v>
      </c>
      <c r="J480">
        <f>COUNTIF('localités couvertes'!E:E,D480)</f>
        <v>5</v>
      </c>
      <c r="K480">
        <f>SUMIF(Table2[Code Localité de couverture],Table5[[#This Row],[code_ons]],Table2[Nbre ménages])</f>
        <v>193</v>
      </c>
      <c r="L480" s="3">
        <v>3.9079999999999999</v>
      </c>
      <c r="M480" t="str">
        <f t="array" ref="M480">_xlfn.TEXTJOIN(", ",TRUE,IF(Table5[[#This Row],[code_ons]]='localités couvertes'!$E$2:$E$260,'localités couvertes'!$F$2:$F$260,""))</f>
        <v/>
      </c>
    </row>
    <row r="481" spans="1:13" x14ac:dyDescent="0.25">
      <c r="A481" t="s">
        <v>623</v>
      </c>
      <c r="B481" t="s">
        <v>624</v>
      </c>
      <c r="C481" t="s">
        <v>624</v>
      </c>
      <c r="D481">
        <v>6101027</v>
      </c>
      <c r="E481" t="s">
        <v>2379</v>
      </c>
      <c r="F481" t="s">
        <v>70</v>
      </c>
      <c r="G481">
        <v>800</v>
      </c>
      <c r="H481">
        <v>17.494349818437801</v>
      </c>
      <c r="I481">
        <v>-14.6060854921383</v>
      </c>
      <c r="J481">
        <f>COUNTIF('localités couvertes'!E:E,D481)</f>
        <v>9</v>
      </c>
      <c r="K481">
        <f>SUMIF(Table2[Code Localité de couverture],Table5[[#This Row],[code_ons]],Table2[Nbre ménages])</f>
        <v>954</v>
      </c>
      <c r="L481" s="3">
        <v>2.7188888888888889</v>
      </c>
      <c r="M481" t="str">
        <f t="array" ref="M481">_xlfn.TEXTJOIN(", ",TRUE,IF(Table5[[#This Row],[code_ons]]='localités couvertes'!$E$2:$E$260,'localités couvertes'!$F$2:$F$260,""))</f>
        <v/>
      </c>
    </row>
    <row r="482" spans="1:13" x14ac:dyDescent="0.25">
      <c r="A482" t="s">
        <v>623</v>
      </c>
      <c r="B482" t="s">
        <v>624</v>
      </c>
      <c r="C482" t="s">
        <v>2389</v>
      </c>
      <c r="D482">
        <v>6102001</v>
      </c>
      <c r="E482" t="s">
        <v>2389</v>
      </c>
      <c r="F482" t="s">
        <v>70</v>
      </c>
      <c r="G482">
        <v>675</v>
      </c>
      <c r="H482">
        <v>17.585722682441801</v>
      </c>
      <c r="I482">
        <v>-14.455485674552101</v>
      </c>
      <c r="J482">
        <f>COUNTIF('localités couvertes'!E:E,D482)</f>
        <v>1</v>
      </c>
      <c r="K482">
        <f>SUMIF(Table2[Code Localité de couverture],Table5[[#This Row],[code_ons]],Table2[Nbre ménages])</f>
        <v>399</v>
      </c>
      <c r="L482" s="3">
        <v>0.18</v>
      </c>
      <c r="M482" t="str">
        <f t="array" ref="M482">_xlfn.TEXTJOIN(", ",TRUE,IF(Table5[[#This Row],[code_ons]]='localités couvertes'!$E$2:$E$260,'localités couvertes'!$F$2:$F$260,""))</f>
        <v/>
      </c>
    </row>
    <row r="483" spans="1:13" x14ac:dyDescent="0.25">
      <c r="A483" t="s">
        <v>623</v>
      </c>
      <c r="B483" t="s">
        <v>624</v>
      </c>
      <c r="C483" t="s">
        <v>2389</v>
      </c>
      <c r="D483">
        <v>6102010</v>
      </c>
      <c r="E483" t="s">
        <v>2390</v>
      </c>
      <c r="F483" t="s">
        <v>70</v>
      </c>
      <c r="G483">
        <v>500</v>
      </c>
      <c r="H483">
        <v>17.4168396497709</v>
      </c>
      <c r="I483">
        <v>-14.4570902119994</v>
      </c>
      <c r="J483">
        <f>COUNTIF('localités couvertes'!E:E,D483)</f>
        <v>2</v>
      </c>
      <c r="K483">
        <f>SUMIF(Table2[Code Localité de couverture],Table5[[#This Row],[code_ons]],Table2[Nbre ménages])</f>
        <v>85</v>
      </c>
      <c r="L483" s="3">
        <v>2.3800000000000003</v>
      </c>
      <c r="M483" t="str">
        <f t="array" ref="M483">_xlfn.TEXTJOIN(", ",TRUE,IF(Table5[[#This Row],[code_ons]]='localités couvertes'!$E$2:$E$260,'localités couvertes'!$F$2:$F$260,""))</f>
        <v/>
      </c>
    </row>
    <row r="484" spans="1:13" x14ac:dyDescent="0.25">
      <c r="A484" t="s">
        <v>623</v>
      </c>
      <c r="B484" t="s">
        <v>624</v>
      </c>
      <c r="C484" t="s">
        <v>2391</v>
      </c>
      <c r="D484">
        <v>6104006</v>
      </c>
      <c r="E484" t="s">
        <v>2395</v>
      </c>
      <c r="F484" t="s">
        <v>70</v>
      </c>
      <c r="G484">
        <v>576</v>
      </c>
      <c r="H484">
        <v>17.431791884056</v>
      </c>
      <c r="I484">
        <v>-14.5098138763751</v>
      </c>
      <c r="J484">
        <f>COUNTIF('localités couvertes'!E:E,D484)</f>
        <v>0</v>
      </c>
      <c r="K484">
        <f>SUMIF(Table2[Code Localité de couverture],Table5[[#This Row],[code_ons]],Table2[Nbre ménages])</f>
        <v>0</v>
      </c>
      <c r="L484" s="3">
        <v>0</v>
      </c>
      <c r="M484" t="str">
        <f t="array" ref="M484">_xlfn.TEXTJOIN(", ",TRUE,IF(Table5[[#This Row],[code_ons]]='localités couvertes'!$E$2:$E$260,'localités couvertes'!$F$2:$F$260,""))</f>
        <v/>
      </c>
    </row>
    <row r="485" spans="1:13" x14ac:dyDescent="0.25">
      <c r="A485" t="s">
        <v>623</v>
      </c>
      <c r="B485" t="s">
        <v>624</v>
      </c>
      <c r="C485" t="s">
        <v>2391</v>
      </c>
      <c r="D485">
        <v>6104001</v>
      </c>
      <c r="E485" t="s">
        <v>2392</v>
      </c>
      <c r="F485" t="s">
        <v>70</v>
      </c>
      <c r="G485">
        <v>415</v>
      </c>
      <c r="H485">
        <v>17.4332456561099</v>
      </c>
      <c r="I485">
        <v>-14.5372929242195</v>
      </c>
      <c r="J485">
        <f>COUNTIF('localités couvertes'!E:E,D485)</f>
        <v>6</v>
      </c>
      <c r="K485">
        <f>SUMIF(Table2[Code Localité de couverture],Table5[[#This Row],[code_ons]],Table2[Nbre ménages])</f>
        <v>666</v>
      </c>
      <c r="L485" s="3">
        <v>1.5583333333333333</v>
      </c>
      <c r="M485" t="str">
        <f t="array" ref="M485">_xlfn.TEXTJOIN(", ",TRUE,IF(Table5[[#This Row],[code_ons]]='localités couvertes'!$E$2:$E$260,'localités couvertes'!$F$2:$F$260,""))</f>
        <v/>
      </c>
    </row>
    <row r="486" spans="1:13" x14ac:dyDescent="0.25">
      <c r="A486" t="s">
        <v>623</v>
      </c>
      <c r="B486" t="s">
        <v>624</v>
      </c>
      <c r="C486" t="s">
        <v>2396</v>
      </c>
      <c r="D486">
        <v>6105008</v>
      </c>
      <c r="E486" t="s">
        <v>629</v>
      </c>
      <c r="F486" t="s">
        <v>70</v>
      </c>
      <c r="G486">
        <v>460</v>
      </c>
      <c r="H486">
        <v>17.513597799999999</v>
      </c>
      <c r="I486">
        <v>-14.9746877</v>
      </c>
      <c r="J486">
        <f>COUNTIF('localités couvertes'!E:E,D486)</f>
        <v>3</v>
      </c>
      <c r="K486">
        <f>SUMIF(Table2[Code Localité de couverture],Table5[[#This Row],[code_ons]],Table2[Nbre ménages])</f>
        <v>317</v>
      </c>
      <c r="L486" s="3">
        <v>2.4233333333333333</v>
      </c>
      <c r="M486" t="str">
        <f t="array" ref="M486">_xlfn.TEXTJOIN(", ",TRUE,IF(Table5[[#This Row],[code_ons]]='localités couvertes'!$E$2:$E$260,'localités couvertes'!$F$2:$F$260,""))</f>
        <v/>
      </c>
    </row>
    <row r="487" spans="1:13" x14ac:dyDescent="0.25">
      <c r="A487" t="s">
        <v>623</v>
      </c>
      <c r="B487" t="s">
        <v>624</v>
      </c>
      <c r="C487" t="s">
        <v>2396</v>
      </c>
      <c r="D487">
        <v>6105005</v>
      </c>
      <c r="E487" t="s">
        <v>2399</v>
      </c>
      <c r="F487" t="s">
        <v>70</v>
      </c>
      <c r="G487">
        <v>480</v>
      </c>
      <c r="H487">
        <v>17.592483075180301</v>
      </c>
      <c r="I487">
        <v>-14.9246634746812</v>
      </c>
      <c r="J487">
        <f>COUNTIF('localités couvertes'!E:E,D487)</f>
        <v>1</v>
      </c>
      <c r="K487">
        <f>SUMIF(Table2[Code Localité de couverture],Table5[[#This Row],[code_ons]],Table2[Nbre ménages])</f>
        <v>105</v>
      </c>
      <c r="L487" s="3">
        <v>0</v>
      </c>
      <c r="M487" t="str">
        <f t="array" ref="M487">_xlfn.TEXTJOIN(", ",TRUE,IF(Table5[[#This Row],[code_ons]]='localités couvertes'!$E$2:$E$260,'localités couvertes'!$F$2:$F$260,""))</f>
        <v/>
      </c>
    </row>
    <row r="488" spans="1:13" x14ac:dyDescent="0.25">
      <c r="A488" t="s">
        <v>623</v>
      </c>
      <c r="B488" t="s">
        <v>624</v>
      </c>
      <c r="C488" t="s">
        <v>2396</v>
      </c>
      <c r="D488">
        <v>6105001</v>
      </c>
      <c r="E488" t="s">
        <v>2400</v>
      </c>
      <c r="F488" t="s">
        <v>70</v>
      </c>
      <c r="G488">
        <v>700</v>
      </c>
      <c r="H488">
        <v>17.568767900000001</v>
      </c>
      <c r="I488">
        <v>-15.043138799999999</v>
      </c>
      <c r="J488">
        <f>COUNTIF('localités couvertes'!E:E,D488)</f>
        <v>2</v>
      </c>
      <c r="K488">
        <f>SUMIF(Table2[Code Localité de couverture],Table5[[#This Row],[code_ons]],Table2[Nbre ménages])</f>
        <v>473</v>
      </c>
      <c r="L488" s="3">
        <v>0.26</v>
      </c>
      <c r="M488" t="str">
        <f t="array" ref="M488">_xlfn.TEXTJOIN(", ",TRUE,IF(Table5[[#This Row],[code_ons]]='localités couvertes'!$E$2:$E$260,'localités couvertes'!$F$2:$F$260,""))</f>
        <v/>
      </c>
    </row>
    <row r="489" spans="1:13" x14ac:dyDescent="0.25">
      <c r="A489" t="s">
        <v>623</v>
      </c>
      <c r="B489" t="s">
        <v>624</v>
      </c>
      <c r="C489" t="s">
        <v>2401</v>
      </c>
      <c r="D489">
        <v>6106004</v>
      </c>
      <c r="E489" t="s">
        <v>2404</v>
      </c>
      <c r="F489" t="s">
        <v>70</v>
      </c>
      <c r="G489">
        <v>412</v>
      </c>
      <c r="H489">
        <v>17.786552255222102</v>
      </c>
      <c r="I489">
        <v>-15.0901027101706</v>
      </c>
      <c r="J489">
        <f>COUNTIF('localités couvertes'!E:E,D489)</f>
        <v>5</v>
      </c>
      <c r="K489">
        <f>SUMIF(Table2[Code Localité de couverture],Table5[[#This Row],[code_ons]],Table2[Nbre ménages])</f>
        <v>242</v>
      </c>
      <c r="L489" s="3">
        <v>1.8880000000000003</v>
      </c>
      <c r="M489" t="str">
        <f t="array" ref="M489">_xlfn.TEXTJOIN(", ",TRUE,IF(Table5[[#This Row],[code_ons]]='localités couvertes'!$E$2:$E$260,'localités couvertes'!$F$2:$F$260,""))</f>
        <v/>
      </c>
    </row>
    <row r="490" spans="1:13" x14ac:dyDescent="0.25">
      <c r="A490" t="s">
        <v>623</v>
      </c>
      <c r="B490" t="s">
        <v>2406</v>
      </c>
      <c r="C490" t="s">
        <v>2406</v>
      </c>
      <c r="D490">
        <v>6201013</v>
      </c>
      <c r="E490" t="s">
        <v>2407</v>
      </c>
      <c r="F490" t="s">
        <v>100</v>
      </c>
      <c r="G490">
        <v>520</v>
      </c>
      <c r="H490">
        <v>16.7157304736761</v>
      </c>
      <c r="I490">
        <v>-16.2036502746186</v>
      </c>
      <c r="J490">
        <f>COUNTIF('localités couvertes'!E:E,D490)</f>
        <v>1</v>
      </c>
      <c r="K490">
        <f>SUMIF(Table2[Code Localité de couverture],Table5[[#This Row],[code_ons]],Table2[Nbre ménages])</f>
        <v>356</v>
      </c>
      <c r="L490" s="3">
        <v>0</v>
      </c>
      <c r="M490" t="str">
        <f t="array" ref="M490">_xlfn.TEXTJOIN(", ",TRUE,IF(Table5[[#This Row],[code_ons]]='localités couvertes'!$E$2:$E$260,'localités couvertes'!$F$2:$F$260,""))</f>
        <v/>
      </c>
    </row>
    <row r="491" spans="1:13" x14ac:dyDescent="0.25">
      <c r="A491" t="s">
        <v>623</v>
      </c>
      <c r="B491" t="s">
        <v>2406</v>
      </c>
      <c r="C491" t="s">
        <v>2409</v>
      </c>
      <c r="D491">
        <v>6203044</v>
      </c>
      <c r="E491" t="s">
        <v>2677</v>
      </c>
      <c r="F491" t="s">
        <v>100</v>
      </c>
      <c r="G491">
        <v>590</v>
      </c>
      <c r="H491">
        <v>0</v>
      </c>
      <c r="I491">
        <v>0</v>
      </c>
      <c r="J491">
        <f>COUNTIF('localités couvertes'!E:E,D491)</f>
        <v>0</v>
      </c>
      <c r="K491">
        <f>SUMIF(Table2[Code Localité de couverture],Table5[[#This Row],[code_ons]],Table2[Nbre ménages])</f>
        <v>0</v>
      </c>
      <c r="L491" s="3">
        <v>0</v>
      </c>
      <c r="M491" t="str">
        <f t="array" ref="M491">_xlfn.TEXTJOIN(", ",TRUE,IF(Table5[[#This Row],[code_ons]]='localités couvertes'!$E$2:$E$260,'localités couvertes'!$F$2:$F$260,""))</f>
        <v/>
      </c>
    </row>
    <row r="492" spans="1:13" x14ac:dyDescent="0.25">
      <c r="A492" t="s">
        <v>623</v>
      </c>
      <c r="B492" t="s">
        <v>2406</v>
      </c>
      <c r="C492" t="s">
        <v>2409</v>
      </c>
      <c r="D492">
        <v>6203035</v>
      </c>
      <c r="E492" t="s">
        <v>2418</v>
      </c>
      <c r="F492" t="s">
        <v>100</v>
      </c>
      <c r="G492">
        <v>700</v>
      </c>
      <c r="H492">
        <v>16.763119328564802</v>
      </c>
      <c r="I492">
        <v>-16.090595107044201</v>
      </c>
      <c r="J492">
        <f>COUNTIF('localités couvertes'!E:E,D492)</f>
        <v>0</v>
      </c>
      <c r="K492">
        <f>SUMIF(Table2[Code Localité de couverture],Table5[[#This Row],[code_ons]],Table2[Nbre ménages])</f>
        <v>0</v>
      </c>
      <c r="L492" s="3">
        <v>0</v>
      </c>
      <c r="M492" t="str">
        <f t="array" ref="M492">_xlfn.TEXTJOIN(", ",TRUE,IF(Table5[[#This Row],[code_ons]]='localités couvertes'!$E$2:$E$260,'localités couvertes'!$F$2:$F$260,""))</f>
        <v/>
      </c>
    </row>
    <row r="493" spans="1:13" x14ac:dyDescent="0.25">
      <c r="A493" t="s">
        <v>623</v>
      </c>
      <c r="B493" t="s">
        <v>2406</v>
      </c>
      <c r="C493" t="s">
        <v>2409</v>
      </c>
      <c r="D493">
        <v>6203001</v>
      </c>
      <c r="E493" t="s">
        <v>2678</v>
      </c>
      <c r="F493" t="s">
        <v>70</v>
      </c>
      <c r="G493">
        <v>700</v>
      </c>
      <c r="H493">
        <v>16.9270675156239</v>
      </c>
      <c r="I493">
        <v>-16.1183679317108</v>
      </c>
      <c r="J493">
        <f>COUNTIF('localités couvertes'!E:E,D493)</f>
        <v>0</v>
      </c>
      <c r="K493">
        <f>SUMIF(Table2[Code Localité de couverture],Table5[[#This Row],[code_ons]],Table2[Nbre ménages])</f>
        <v>0</v>
      </c>
      <c r="L493" s="3">
        <v>0</v>
      </c>
      <c r="M493" t="str">
        <f t="array" ref="M493">_xlfn.TEXTJOIN(", ",TRUE,IF(Table5[[#This Row],[code_ons]]='localités couvertes'!$E$2:$E$260,'localités couvertes'!$F$2:$F$260,""))</f>
        <v/>
      </c>
    </row>
    <row r="494" spans="1:13" x14ac:dyDescent="0.25">
      <c r="A494" t="s">
        <v>623</v>
      </c>
      <c r="B494" t="s">
        <v>2406</v>
      </c>
      <c r="C494" t="s">
        <v>2409</v>
      </c>
      <c r="D494">
        <v>6203015</v>
      </c>
      <c r="E494" t="s">
        <v>2439</v>
      </c>
      <c r="F494" t="s">
        <v>100</v>
      </c>
      <c r="G494">
        <v>410</v>
      </c>
      <c r="H494">
        <v>16.667336444548901</v>
      </c>
      <c r="I494">
        <v>-16.0338271749382</v>
      </c>
      <c r="J494">
        <f>COUNTIF('localités couvertes'!E:E,D494)</f>
        <v>3</v>
      </c>
      <c r="K494">
        <f>SUMIF(Table2[Code Localité de couverture],Table5[[#This Row],[code_ons]],Table2[Nbre ménages])</f>
        <v>45</v>
      </c>
      <c r="L494" s="3">
        <v>3.293333333333333</v>
      </c>
      <c r="M494" t="str">
        <f t="array" ref="M494">_xlfn.TEXTJOIN(", ",TRUE,IF(Table5[[#This Row],[code_ons]]='localités couvertes'!$E$2:$E$260,'localités couvertes'!$F$2:$F$260,""))</f>
        <v/>
      </c>
    </row>
    <row r="495" spans="1:13" x14ac:dyDescent="0.25">
      <c r="A495" t="s">
        <v>623</v>
      </c>
      <c r="B495" t="s">
        <v>2406</v>
      </c>
      <c r="C495" t="s">
        <v>2409</v>
      </c>
      <c r="D495">
        <v>6203048</v>
      </c>
      <c r="E495" t="s">
        <v>2449</v>
      </c>
      <c r="F495" t="s">
        <v>100</v>
      </c>
      <c r="G495">
        <v>600</v>
      </c>
      <c r="H495">
        <v>16.8248936814581</v>
      </c>
      <c r="I495">
        <v>-16.074950475462401</v>
      </c>
      <c r="J495">
        <f>COUNTIF('localités couvertes'!E:E,D495)</f>
        <v>1</v>
      </c>
      <c r="K495">
        <f>SUMIF(Table2[Code Localité de couverture],Table5[[#This Row],[code_ons]],Table2[Nbre ménages])</f>
        <v>183</v>
      </c>
      <c r="L495" s="3">
        <v>0</v>
      </c>
      <c r="M495" t="str">
        <f t="array" ref="M495">_xlfn.TEXTJOIN(", ",TRUE,IF(Table5[[#This Row],[code_ons]]='localités couvertes'!$E$2:$E$260,'localités couvertes'!$F$2:$F$260,""))</f>
        <v/>
      </c>
    </row>
    <row r="496" spans="1:13" x14ac:dyDescent="0.25">
      <c r="A496" t="s">
        <v>623</v>
      </c>
      <c r="B496" t="s">
        <v>2406</v>
      </c>
      <c r="C496" t="s">
        <v>2409</v>
      </c>
      <c r="D496">
        <v>6203019</v>
      </c>
      <c r="E496" t="s">
        <v>2442</v>
      </c>
      <c r="F496" t="s">
        <v>70</v>
      </c>
      <c r="G496">
        <v>500</v>
      </c>
      <c r="H496">
        <v>16.698231571198001</v>
      </c>
      <c r="I496">
        <v>-16.055982482117901</v>
      </c>
      <c r="J496">
        <f>COUNTIF('localités couvertes'!E:E,D496)</f>
        <v>2</v>
      </c>
      <c r="K496">
        <f>SUMIF(Table2[Code Localité de couverture],Table5[[#This Row],[code_ons]],Table2[Nbre ménages])</f>
        <v>140</v>
      </c>
      <c r="L496" s="3">
        <v>4.74</v>
      </c>
      <c r="M496" t="str">
        <f t="array" ref="M496">_xlfn.TEXTJOIN(", ",TRUE,IF(Table5[[#This Row],[code_ons]]='localités couvertes'!$E$2:$E$260,'localités couvertes'!$F$2:$F$260,""))</f>
        <v/>
      </c>
    </row>
    <row r="497" spans="1:13" x14ac:dyDescent="0.25">
      <c r="A497" t="s">
        <v>623</v>
      </c>
      <c r="B497" t="s">
        <v>2406</v>
      </c>
      <c r="C497" t="s">
        <v>2409</v>
      </c>
      <c r="D497">
        <v>6203065</v>
      </c>
      <c r="E497" t="s">
        <v>2431</v>
      </c>
      <c r="F497" t="s">
        <v>100</v>
      </c>
      <c r="G497">
        <v>600</v>
      </c>
      <c r="H497">
        <v>16.9397769062622</v>
      </c>
      <c r="I497">
        <v>-16.110490468397</v>
      </c>
      <c r="J497">
        <f>COUNTIF('localités couvertes'!E:E,D497)</f>
        <v>7</v>
      </c>
      <c r="K497">
        <f>SUMIF(Table2[Code Localité de couverture],Table5[[#This Row],[code_ons]],Table2[Nbre ménages])</f>
        <v>320</v>
      </c>
      <c r="L497" s="3">
        <v>3.0428571428571423</v>
      </c>
      <c r="M497" t="str">
        <f t="array" ref="M497">_xlfn.TEXTJOIN(", ",TRUE,IF(Table5[[#This Row],[code_ons]]='localités couvertes'!$E$2:$E$260,'localités couvertes'!$F$2:$F$260,""))</f>
        <v/>
      </c>
    </row>
    <row r="498" spans="1:13" x14ac:dyDescent="0.25">
      <c r="A498" t="s">
        <v>623</v>
      </c>
      <c r="B498" t="s">
        <v>2406</v>
      </c>
      <c r="C498" t="s">
        <v>2409</v>
      </c>
      <c r="D498">
        <v>6203039</v>
      </c>
      <c r="E498" t="s">
        <v>2463</v>
      </c>
      <c r="F498" t="s">
        <v>70</v>
      </c>
      <c r="G498">
        <v>520</v>
      </c>
      <c r="H498">
        <v>16.776227371529799</v>
      </c>
      <c r="I498">
        <v>-16.097996849522598</v>
      </c>
      <c r="J498">
        <f>COUNTIF('localités couvertes'!E:E,D498)</f>
        <v>5</v>
      </c>
      <c r="K498">
        <f>SUMIF(Table2[Code Localité de couverture],Table5[[#This Row],[code_ons]],Table2[Nbre ménages])</f>
        <v>243</v>
      </c>
      <c r="L498" s="3">
        <v>2.798</v>
      </c>
      <c r="M498" t="str">
        <f t="array" ref="M498">_xlfn.TEXTJOIN(", ",TRUE,IF(Table5[[#This Row],[code_ons]]='localités couvertes'!$E$2:$E$260,'localités couvertes'!$F$2:$F$260,""))</f>
        <v/>
      </c>
    </row>
    <row r="499" spans="1:13" x14ac:dyDescent="0.25">
      <c r="A499" t="s">
        <v>623</v>
      </c>
      <c r="B499" t="s">
        <v>2406</v>
      </c>
      <c r="C499" t="s">
        <v>2409</v>
      </c>
      <c r="D499">
        <v>6203032</v>
      </c>
      <c r="E499" t="s">
        <v>2426</v>
      </c>
      <c r="F499" t="s">
        <v>100</v>
      </c>
      <c r="G499">
        <v>700</v>
      </c>
      <c r="H499">
        <v>16.742125671463601</v>
      </c>
      <c r="I499">
        <v>-16.081858229745599</v>
      </c>
      <c r="J499">
        <f>COUNTIF('localités couvertes'!E:E,D499)</f>
        <v>11</v>
      </c>
      <c r="K499">
        <f>SUMIF(Table2[Code Localité de couverture],Table5[[#This Row],[code_ons]],Table2[Nbre ménages])</f>
        <v>603</v>
      </c>
      <c r="L499" s="3">
        <v>3.4272727272727268</v>
      </c>
      <c r="M499" t="str">
        <f t="array" ref="M499">_xlfn.TEXTJOIN(", ",TRUE,IF(Table5[[#This Row],[code_ons]]='localités couvertes'!$E$2:$E$260,'localités couvertes'!$F$2:$F$260,""))</f>
        <v/>
      </c>
    </row>
    <row r="500" spans="1:13" x14ac:dyDescent="0.25">
      <c r="A500" t="s">
        <v>623</v>
      </c>
      <c r="B500" t="s">
        <v>2406</v>
      </c>
      <c r="C500" t="s">
        <v>2409</v>
      </c>
      <c r="D500">
        <v>6203060</v>
      </c>
      <c r="E500" t="s">
        <v>2461</v>
      </c>
      <c r="F500" t="s">
        <v>100</v>
      </c>
      <c r="G500">
        <v>500</v>
      </c>
      <c r="H500">
        <v>16.869339078547402</v>
      </c>
      <c r="I500">
        <v>-16.099574688328701</v>
      </c>
      <c r="J500">
        <f>COUNTIF('localités couvertes'!E:E,D500)</f>
        <v>16</v>
      </c>
      <c r="K500">
        <f>SUMIF(Table2[Code Localité de couverture],Table5[[#This Row],[code_ons]],Table2[Nbre ménages])</f>
        <v>657</v>
      </c>
      <c r="L500" s="3">
        <v>2.7168749999999999</v>
      </c>
      <c r="M500" t="str">
        <f t="array" ref="M500">_xlfn.TEXTJOIN(", ",TRUE,IF(Table5[[#This Row],[code_ons]]='localités couvertes'!$E$2:$E$260,'localités couvertes'!$F$2:$F$260,""))</f>
        <v/>
      </c>
    </row>
    <row r="501" spans="1:13" x14ac:dyDescent="0.25">
      <c r="A501" t="s">
        <v>623</v>
      </c>
      <c r="B501" t="s">
        <v>2406</v>
      </c>
      <c r="C501" t="s">
        <v>2409</v>
      </c>
      <c r="D501">
        <v>6203023</v>
      </c>
      <c r="E501" t="s">
        <v>2444</v>
      </c>
      <c r="F501" t="s">
        <v>100</v>
      </c>
      <c r="G501">
        <v>500</v>
      </c>
      <c r="H501">
        <v>16.704668769902899</v>
      </c>
      <c r="I501">
        <v>-16.0610993520298</v>
      </c>
      <c r="J501">
        <f>COUNTIF('localités couvertes'!E:E,D501)</f>
        <v>17</v>
      </c>
      <c r="K501">
        <f>SUMIF(Table2[Code Localité de couverture],Table5[[#This Row],[code_ons]],Table2[Nbre ménages])</f>
        <v>783</v>
      </c>
      <c r="L501" s="3">
        <v>2.4299999999999997</v>
      </c>
      <c r="M501" t="str">
        <f t="array" ref="M501">_xlfn.TEXTJOIN(", ",TRUE,IF(Table5[[#This Row],[code_ons]]='localités couvertes'!$E$2:$E$260,'localités couvertes'!$F$2:$F$260,""))</f>
        <v/>
      </c>
    </row>
    <row r="502" spans="1:13" x14ac:dyDescent="0.25">
      <c r="A502" t="s">
        <v>623</v>
      </c>
      <c r="B502" t="s">
        <v>2464</v>
      </c>
      <c r="C502" t="s">
        <v>2467</v>
      </c>
      <c r="D502">
        <v>6302001</v>
      </c>
      <c r="E502" t="s">
        <v>2468</v>
      </c>
      <c r="F502" t="s">
        <v>70</v>
      </c>
      <c r="G502">
        <v>500</v>
      </c>
      <c r="H502">
        <v>17.018580844936299</v>
      </c>
      <c r="I502">
        <v>-15.731056968992</v>
      </c>
      <c r="J502">
        <f>COUNTIF('localités couvertes'!E:E,D502)</f>
        <v>5</v>
      </c>
      <c r="K502">
        <f>SUMIF(Table2[Code Localité de couverture],Table5[[#This Row],[code_ons]],Table2[Nbre ménages])</f>
        <v>264</v>
      </c>
      <c r="L502" s="3">
        <v>2.7380000000000004</v>
      </c>
      <c r="M502" t="str">
        <f t="array" ref="M502">_xlfn.TEXTJOIN(", ",TRUE,IF(Table5[[#This Row],[code_ons]]='localités couvertes'!$E$2:$E$260,'localités couvertes'!$F$2:$F$260,""))</f>
        <v/>
      </c>
    </row>
    <row r="503" spans="1:13" x14ac:dyDescent="0.25">
      <c r="A503" t="s">
        <v>623</v>
      </c>
      <c r="B503" t="s">
        <v>2464</v>
      </c>
      <c r="C503" t="s">
        <v>2470</v>
      </c>
      <c r="D503">
        <v>6304021</v>
      </c>
      <c r="E503" t="s">
        <v>127</v>
      </c>
      <c r="F503" t="s">
        <v>70</v>
      </c>
      <c r="G503">
        <v>430</v>
      </c>
      <c r="H503">
        <v>16.799532883636601</v>
      </c>
      <c r="I503">
        <v>-15.556527048540801</v>
      </c>
      <c r="J503">
        <f>COUNTIF('localités couvertes'!E:E,D503)</f>
        <v>3</v>
      </c>
      <c r="K503">
        <f>SUMIF(Table2[Code Localité de couverture],Table5[[#This Row],[code_ons]],Table2[Nbre ménages])</f>
        <v>419</v>
      </c>
      <c r="L503" s="3">
        <v>1.5766666666666669</v>
      </c>
      <c r="M503" t="str">
        <f t="array" ref="M503">_xlfn.TEXTJOIN(", ",TRUE,IF(Table5[[#This Row],[code_ons]]='localités couvertes'!$E$2:$E$260,'localités couvertes'!$F$2:$F$260,""))</f>
        <v/>
      </c>
    </row>
    <row r="504" spans="1:13" x14ac:dyDescent="0.25">
      <c r="A504" t="s">
        <v>623</v>
      </c>
      <c r="B504" t="s">
        <v>2464</v>
      </c>
      <c r="C504" t="s">
        <v>2470</v>
      </c>
      <c r="D504">
        <v>6304022</v>
      </c>
      <c r="E504" t="s">
        <v>2473</v>
      </c>
      <c r="F504" t="s">
        <v>70</v>
      </c>
      <c r="G504">
        <v>500</v>
      </c>
      <c r="H504">
        <v>16.8314014330583</v>
      </c>
      <c r="I504">
        <v>-15.523381424813699</v>
      </c>
      <c r="J504">
        <f>COUNTIF('localités couvertes'!E:E,D504)</f>
        <v>5</v>
      </c>
      <c r="K504">
        <f>SUMIF(Table2[Code Localité de couverture],Table5[[#This Row],[code_ons]],Table2[Nbre ménages])</f>
        <v>284</v>
      </c>
      <c r="L504" s="3">
        <v>2.1119999999999997</v>
      </c>
      <c r="M504" t="str">
        <f t="array" ref="M504">_xlfn.TEXTJOIN(", ",TRUE,IF(Table5[[#This Row],[code_ons]]='localités couvertes'!$E$2:$E$260,'localités couvertes'!$F$2:$F$260,""))</f>
        <v/>
      </c>
    </row>
    <row r="505" spans="1:13" x14ac:dyDescent="0.25">
      <c r="A505" t="s">
        <v>623</v>
      </c>
      <c r="B505" t="s">
        <v>2464</v>
      </c>
      <c r="C505" t="s">
        <v>2477</v>
      </c>
      <c r="D505">
        <v>6303002</v>
      </c>
      <c r="E505" t="s">
        <v>2478</v>
      </c>
      <c r="F505" t="s">
        <v>100</v>
      </c>
      <c r="G505">
        <v>500</v>
      </c>
      <c r="H505">
        <v>17.262254611180499</v>
      </c>
      <c r="I505">
        <v>-15.459324727301199</v>
      </c>
      <c r="J505">
        <f>COUNTIF('localités couvertes'!E:E,D505)</f>
        <v>3</v>
      </c>
      <c r="K505">
        <f>SUMIF(Table2[Code Localité de couverture],Table5[[#This Row],[code_ons]],Table2[Nbre ménages])</f>
        <v>202</v>
      </c>
      <c r="L505" s="3">
        <v>2.5900000000000003</v>
      </c>
      <c r="M505" t="str">
        <f t="array" ref="M505">_xlfn.TEXTJOIN(", ",TRUE,IF(Table5[[#This Row],[code_ons]]='localités couvertes'!$E$2:$E$260,'localités couvertes'!$F$2:$F$260,""))</f>
        <v/>
      </c>
    </row>
    <row r="506" spans="1:13" x14ac:dyDescent="0.25">
      <c r="A506" t="s">
        <v>623</v>
      </c>
      <c r="B506" t="s">
        <v>2464</v>
      </c>
      <c r="C506" t="s">
        <v>2477</v>
      </c>
      <c r="D506">
        <v>6303015</v>
      </c>
      <c r="E506" t="s">
        <v>2481</v>
      </c>
      <c r="F506" t="s">
        <v>100</v>
      </c>
      <c r="G506">
        <v>820</v>
      </c>
      <c r="H506">
        <v>17.039764815639401</v>
      </c>
      <c r="I506">
        <v>-15.519428259968199</v>
      </c>
      <c r="J506">
        <f>COUNTIF('localités couvertes'!E:E,D506)</f>
        <v>2</v>
      </c>
      <c r="K506">
        <f>SUMIF(Table2[Code Localité de couverture],Table5[[#This Row],[code_ons]],Table2[Nbre ménages])</f>
        <v>210</v>
      </c>
      <c r="L506" s="3">
        <v>1.635</v>
      </c>
      <c r="M506" t="str">
        <f t="array" ref="M506">_xlfn.TEXTJOIN(", ",TRUE,IF(Table5[[#This Row],[code_ons]]='localités couvertes'!$E$2:$E$260,'localités couvertes'!$F$2:$F$260,""))</f>
        <v/>
      </c>
    </row>
    <row r="507" spans="1:13" x14ac:dyDescent="0.25">
      <c r="A507" t="s">
        <v>623</v>
      </c>
      <c r="B507" t="s">
        <v>2464</v>
      </c>
      <c r="C507" t="s">
        <v>2679</v>
      </c>
      <c r="D507">
        <v>6305132</v>
      </c>
      <c r="E507" t="s">
        <v>2496</v>
      </c>
      <c r="F507" t="s">
        <v>100</v>
      </c>
      <c r="G507">
        <v>450</v>
      </c>
      <c r="H507">
        <v>17.149633140595999</v>
      </c>
      <c r="I507">
        <v>-16.042721664550601</v>
      </c>
      <c r="J507">
        <f>COUNTIF('localités couvertes'!E:E,D507)</f>
        <v>31</v>
      </c>
      <c r="K507">
        <f>SUMIF(Table2[Code Localité de couverture],Table5[[#This Row],[code_ons]],Table2[Nbre ménages])</f>
        <v>1502</v>
      </c>
      <c r="L507" s="3">
        <v>3.2170967741935481</v>
      </c>
      <c r="M507" t="str">
        <f t="array" ref="M507">_xlfn.TEXTJOIN(", ",TRUE,IF(Table5[[#This Row],[code_ons]]='localités couvertes'!$E$2:$E$260,'localités couvertes'!$F$2:$F$260,""))</f>
        <v/>
      </c>
    </row>
    <row r="508" spans="1:13" x14ac:dyDescent="0.25">
      <c r="A508" t="s">
        <v>623</v>
      </c>
      <c r="B508" t="s">
        <v>2505</v>
      </c>
      <c r="C508" t="s">
        <v>2506</v>
      </c>
      <c r="D508">
        <v>6402008</v>
      </c>
      <c r="E508" t="s">
        <v>2511</v>
      </c>
      <c r="F508" t="s">
        <v>100</v>
      </c>
      <c r="G508">
        <v>560</v>
      </c>
      <c r="H508">
        <v>17.840306000000002</v>
      </c>
      <c r="I508">
        <v>-15.191669600000001</v>
      </c>
      <c r="J508">
        <f>COUNTIF('localités couvertes'!E:E,D508)</f>
        <v>8</v>
      </c>
      <c r="K508">
        <f>SUMIF(Table2[Code Localité de couverture],Table5[[#This Row],[code_ons]],Table2[Nbre ménages])</f>
        <v>238</v>
      </c>
      <c r="L508" s="3">
        <v>2.6487499999999997</v>
      </c>
      <c r="M508" t="str">
        <f t="array" ref="M508">_xlfn.TEXTJOIN(", ",TRUE,IF(Table5[[#This Row],[code_ons]]='localités couvertes'!$E$2:$E$260,'localités couvertes'!$F$2:$F$260,""))</f>
        <v/>
      </c>
    </row>
    <row r="509" spans="1:13" x14ac:dyDescent="0.25">
      <c r="A509" t="s">
        <v>623</v>
      </c>
      <c r="B509" t="s">
        <v>2505</v>
      </c>
      <c r="C509" t="s">
        <v>2506</v>
      </c>
      <c r="D509">
        <v>6402009</v>
      </c>
      <c r="E509" t="s">
        <v>2517</v>
      </c>
      <c r="F509" t="s">
        <v>70</v>
      </c>
      <c r="G509">
        <v>500</v>
      </c>
      <c r="H509">
        <v>17.591428571428601</v>
      </c>
      <c r="I509">
        <v>-15.3755285714286</v>
      </c>
      <c r="J509">
        <f>COUNTIF('localités couvertes'!E:E,D509)</f>
        <v>6</v>
      </c>
      <c r="K509">
        <f>SUMIF(Table2[Code Localité de couverture],Table5[[#This Row],[code_ons]],Table2[Nbre ménages])</f>
        <v>306</v>
      </c>
      <c r="L509" s="3">
        <v>0.04</v>
      </c>
      <c r="M509" t="str">
        <f t="array" ref="M509">_xlfn.TEXTJOIN(", ",TRUE,IF(Table5[[#This Row],[code_ons]]='localités couvertes'!$E$2:$E$260,'localités couvertes'!$F$2:$F$260,""))</f>
        <v/>
      </c>
    </row>
    <row r="510" spans="1:13" x14ac:dyDescent="0.25">
      <c r="A510" t="s">
        <v>623</v>
      </c>
      <c r="B510" t="s">
        <v>2505</v>
      </c>
      <c r="C510" t="s">
        <v>2505</v>
      </c>
      <c r="D510">
        <v>6401039</v>
      </c>
      <c r="E510" t="s">
        <v>2521</v>
      </c>
      <c r="F510" t="s">
        <v>70</v>
      </c>
      <c r="G510">
        <v>900</v>
      </c>
      <c r="H510">
        <v>18.003568749999999</v>
      </c>
      <c r="I510">
        <v>-15.66968125</v>
      </c>
      <c r="J510">
        <f>COUNTIF('localités couvertes'!E:E,D510)</f>
        <v>4</v>
      </c>
      <c r="K510">
        <f>SUMIF(Table2[Code Localité de couverture],Table5[[#This Row],[code_ons]],Table2[Nbre ménages])</f>
        <v>325</v>
      </c>
      <c r="L510" s="3">
        <v>2.27</v>
      </c>
      <c r="M510" t="str">
        <f t="array" ref="M510">_xlfn.TEXTJOIN(", ",TRUE,IF(Table5[[#This Row],[code_ons]]='localités couvertes'!$E$2:$E$260,'localités couvertes'!$F$2:$F$260,""))</f>
        <v/>
      </c>
    </row>
    <row r="511" spans="1:13" x14ac:dyDescent="0.25">
      <c r="A511" t="s">
        <v>623</v>
      </c>
      <c r="B511" t="s">
        <v>2505</v>
      </c>
      <c r="C511" t="s">
        <v>2505</v>
      </c>
      <c r="D511">
        <v>6401040</v>
      </c>
      <c r="E511" t="s">
        <v>2535</v>
      </c>
      <c r="F511" t="s">
        <v>70</v>
      </c>
      <c r="G511">
        <v>786</v>
      </c>
      <c r="H511">
        <v>17.964759036144599</v>
      </c>
      <c r="I511">
        <v>-15.514512048192801</v>
      </c>
      <c r="J511">
        <f>COUNTIF('localités couvertes'!E:E,D511)</f>
        <v>44</v>
      </c>
      <c r="K511">
        <f>SUMIF(Table2[Code Localité de couverture],Table5[[#This Row],[code_ons]],Table2[Nbre ménages])</f>
        <v>1865</v>
      </c>
      <c r="L511" s="3">
        <v>2.4665909090909093</v>
      </c>
      <c r="M511" t="str">
        <f t="array" ref="M511">_xlfn.TEXTJOIN(", ",TRUE,IF(Table5[[#This Row],[code_ons]]='localités couvertes'!$E$2:$E$260,'localités couvertes'!$F$2:$F$260,""))</f>
        <v/>
      </c>
    </row>
    <row r="512" spans="1:13" x14ac:dyDescent="0.25">
      <c r="A512" t="s">
        <v>623</v>
      </c>
      <c r="B512" t="s">
        <v>812</v>
      </c>
      <c r="C512" t="s">
        <v>2567</v>
      </c>
      <c r="D512">
        <v>6505014</v>
      </c>
      <c r="E512" t="s">
        <v>2568</v>
      </c>
      <c r="F512" t="s">
        <v>70</v>
      </c>
      <c r="G512">
        <v>822</v>
      </c>
      <c r="H512">
        <v>16.951605062291002</v>
      </c>
      <c r="I512">
        <v>-15.363151731227701</v>
      </c>
      <c r="J512">
        <f>COUNTIF('localités couvertes'!E:E,D512)</f>
        <v>1</v>
      </c>
      <c r="K512">
        <f>SUMIF(Table2[Code Localité de couverture],Table5[[#This Row],[code_ons]],Table2[Nbre ménages])</f>
        <v>233</v>
      </c>
      <c r="L512" s="3">
        <v>5.09</v>
      </c>
      <c r="M512" t="str">
        <f t="array" ref="M512">_xlfn.TEXTJOIN(", ",TRUE,IF(Table5[[#This Row],[code_ons]]='localités couvertes'!$E$2:$E$260,'localités couvertes'!$F$2:$F$260,""))</f>
        <v/>
      </c>
    </row>
    <row r="513" spans="1:13" x14ac:dyDescent="0.25">
      <c r="A513" t="s">
        <v>623</v>
      </c>
      <c r="B513" t="s">
        <v>812</v>
      </c>
      <c r="C513" t="s">
        <v>2567</v>
      </c>
      <c r="D513">
        <v>6505006</v>
      </c>
      <c r="E513" t="s">
        <v>2651</v>
      </c>
      <c r="F513" t="s">
        <v>70</v>
      </c>
      <c r="G513">
        <v>600</v>
      </c>
      <c r="H513">
        <v>17.358041915399699</v>
      </c>
      <c r="I513">
        <v>-15.1802244249205</v>
      </c>
      <c r="J513">
        <f>COUNTIF('localités couvertes'!E:E,D513)</f>
        <v>1</v>
      </c>
      <c r="K513">
        <f>SUMIF(Table2[Code Localité de couverture],Table5[[#This Row],[code_ons]],Table2[Nbre ménages])</f>
        <v>119</v>
      </c>
      <c r="L513" s="3">
        <v>4.93</v>
      </c>
      <c r="M513" t="str">
        <f t="array" ref="M513">_xlfn.TEXTJOIN(", ",TRUE,IF(Table5[[#This Row],[code_ons]]='localités couvertes'!$E$2:$E$260,'localités couvertes'!$F$2:$F$260,""))</f>
        <v/>
      </c>
    </row>
    <row r="514" spans="1:13" x14ac:dyDescent="0.25">
      <c r="A514" t="s">
        <v>623</v>
      </c>
      <c r="B514" t="s">
        <v>812</v>
      </c>
      <c r="C514" t="s">
        <v>2570</v>
      </c>
      <c r="D514">
        <v>6502016</v>
      </c>
      <c r="E514" t="s">
        <v>2571</v>
      </c>
      <c r="F514" t="s">
        <v>70</v>
      </c>
      <c r="G514">
        <v>500</v>
      </c>
      <c r="H514">
        <v>17.027757111998</v>
      </c>
      <c r="I514">
        <v>-15.1602747093881</v>
      </c>
      <c r="J514">
        <f>COUNTIF('localités couvertes'!E:E,D514)</f>
        <v>2</v>
      </c>
      <c r="K514">
        <f>SUMIF(Table2[Code Localité de couverture],Table5[[#This Row],[code_ons]],Table2[Nbre ménages])</f>
        <v>161</v>
      </c>
      <c r="L514" s="3">
        <v>3.02</v>
      </c>
      <c r="M514" t="str">
        <f t="array" ref="M514">_xlfn.TEXTJOIN(", ",TRUE,IF(Table5[[#This Row],[code_ons]]='localités couvertes'!$E$2:$E$260,'localités couvertes'!$F$2:$F$260,""))</f>
        <v/>
      </c>
    </row>
    <row r="515" spans="1:13" x14ac:dyDescent="0.25">
      <c r="A515" t="s">
        <v>623</v>
      </c>
      <c r="B515" t="s">
        <v>812</v>
      </c>
      <c r="C515" t="s">
        <v>2570</v>
      </c>
      <c r="D515">
        <v>6502006</v>
      </c>
      <c r="E515" t="s">
        <v>2572</v>
      </c>
      <c r="F515" t="s">
        <v>70</v>
      </c>
      <c r="G515">
        <v>650</v>
      </c>
      <c r="H515">
        <v>17.098278534835199</v>
      </c>
      <c r="I515">
        <v>-14.979517432981</v>
      </c>
      <c r="J515">
        <f>COUNTIF('localités couvertes'!E:E,D515)</f>
        <v>1</v>
      </c>
      <c r="K515">
        <f>SUMIF(Table2[Code Localité de couverture],Table5[[#This Row],[code_ons]],Table2[Nbre ménages])</f>
        <v>232</v>
      </c>
      <c r="L515" s="3">
        <v>0.56999999999999995</v>
      </c>
      <c r="M515" t="str">
        <f t="array" ref="M515">_xlfn.TEXTJOIN(", ",TRUE,IF(Table5[[#This Row],[code_ons]]='localités couvertes'!$E$2:$E$260,'localités couvertes'!$F$2:$F$260,""))</f>
        <v/>
      </c>
    </row>
    <row r="516" spans="1:13" x14ac:dyDescent="0.25">
      <c r="A516" t="s">
        <v>623</v>
      </c>
      <c r="B516" t="s">
        <v>812</v>
      </c>
      <c r="C516" t="s">
        <v>2570</v>
      </c>
      <c r="D516">
        <v>6502010</v>
      </c>
      <c r="E516" t="s">
        <v>1907</v>
      </c>
      <c r="F516" t="s">
        <v>70</v>
      </c>
      <c r="G516">
        <v>700</v>
      </c>
      <c r="H516">
        <v>17.092058532533802</v>
      </c>
      <c r="I516">
        <v>-15.0662437205592</v>
      </c>
      <c r="J516">
        <f>COUNTIF('localités couvertes'!E:E,D516)</f>
        <v>3</v>
      </c>
      <c r="K516">
        <f>SUMIF(Table2[Code Localité de couverture],Table5[[#This Row],[code_ons]],Table2[Nbre ménages])</f>
        <v>184</v>
      </c>
      <c r="L516" s="3">
        <v>3.8000000000000003</v>
      </c>
      <c r="M516" t="str">
        <f t="array" ref="M516">_xlfn.TEXTJOIN(", ",TRUE,IF(Table5[[#This Row],[code_ons]]='localités couvertes'!$E$2:$E$260,'localités couvertes'!$F$2:$F$260,""))</f>
        <v/>
      </c>
    </row>
    <row r="517" spans="1:13" x14ac:dyDescent="0.25">
      <c r="A517" t="s">
        <v>623</v>
      </c>
      <c r="B517" t="s">
        <v>812</v>
      </c>
      <c r="C517" t="s">
        <v>2570</v>
      </c>
      <c r="D517">
        <v>6502015</v>
      </c>
      <c r="E517" t="s">
        <v>2574</v>
      </c>
      <c r="F517" t="s">
        <v>70</v>
      </c>
      <c r="G517">
        <v>450</v>
      </c>
      <c r="H517">
        <v>17.1765565418469</v>
      </c>
      <c r="I517">
        <v>-15.0516841637294</v>
      </c>
      <c r="J517">
        <f>COUNTIF('localités couvertes'!E:E,D517)</f>
        <v>0</v>
      </c>
      <c r="K517">
        <f>SUMIF(Table2[Code Localité de couverture],Table5[[#This Row],[code_ons]],Table2[Nbre ménages])</f>
        <v>0</v>
      </c>
      <c r="L517" s="3">
        <v>0</v>
      </c>
      <c r="M517" t="str">
        <f t="array" ref="M517">_xlfn.TEXTJOIN(", ",TRUE,IF(Table5[[#This Row],[code_ons]]='localités couvertes'!$E$2:$E$260,'localités couvertes'!$F$2:$F$260,""))</f>
        <v/>
      </c>
    </row>
    <row r="518" spans="1:13" x14ac:dyDescent="0.25">
      <c r="A518" t="s">
        <v>623</v>
      </c>
      <c r="B518" t="s">
        <v>812</v>
      </c>
      <c r="C518" t="s">
        <v>813</v>
      </c>
      <c r="D518">
        <v>6503002</v>
      </c>
      <c r="E518" t="s">
        <v>2576</v>
      </c>
      <c r="F518" t="s">
        <v>100</v>
      </c>
      <c r="G518">
        <v>600</v>
      </c>
      <c r="H518">
        <v>16.653387972638001</v>
      </c>
      <c r="I518">
        <v>-14.960997555650099</v>
      </c>
      <c r="J518">
        <f>COUNTIF('localités couvertes'!E:E,D518)</f>
        <v>2</v>
      </c>
      <c r="K518">
        <f>SUMIF(Table2[Code Localité de couverture],Table5[[#This Row],[code_ons]],Table2[Nbre ménages])</f>
        <v>225</v>
      </c>
      <c r="L518" s="3">
        <v>1.7149999999999999</v>
      </c>
      <c r="M518" t="str">
        <f t="array" ref="M518">_xlfn.TEXTJOIN(", ",TRUE,IF(Table5[[#This Row],[code_ons]]='localités couvertes'!$E$2:$E$260,'localités couvertes'!$F$2:$F$260,""))</f>
        <v/>
      </c>
    </row>
    <row r="519" spans="1:13" x14ac:dyDescent="0.25">
      <c r="A519" t="s">
        <v>623</v>
      </c>
      <c r="B519" t="s">
        <v>812</v>
      </c>
      <c r="C519" t="s">
        <v>812</v>
      </c>
      <c r="D519">
        <v>6501006</v>
      </c>
      <c r="E519" t="s">
        <v>2578</v>
      </c>
      <c r="F519" t="s">
        <v>70</v>
      </c>
      <c r="G519">
        <v>450</v>
      </c>
      <c r="H519">
        <v>16.845939580076401</v>
      </c>
      <c r="I519">
        <v>-15.3500953670912</v>
      </c>
      <c r="J519">
        <f>COUNTIF('localités couvertes'!E:E,D519)</f>
        <v>3</v>
      </c>
      <c r="K519">
        <f>SUMIF(Table2[Code Localité de couverture],Table5[[#This Row],[code_ons]],Table2[Nbre ménages])</f>
        <v>382</v>
      </c>
      <c r="L519" s="3">
        <v>0.49000000000000005</v>
      </c>
      <c r="M519" t="str">
        <f t="array" ref="M519">_xlfn.TEXTJOIN(", ",TRUE,IF(Table5[[#This Row],[code_ons]]='localités couvertes'!$E$2:$E$260,'localités couvertes'!$F$2:$F$260,""))</f>
        <v/>
      </c>
    </row>
    <row r="520" spans="1:13" x14ac:dyDescent="0.25">
      <c r="A520" t="s">
        <v>623</v>
      </c>
      <c r="B520" t="s">
        <v>812</v>
      </c>
      <c r="C520" t="s">
        <v>2579</v>
      </c>
      <c r="D520">
        <v>6504029</v>
      </c>
      <c r="E520" t="s">
        <v>2582</v>
      </c>
      <c r="F520" t="s">
        <v>70</v>
      </c>
      <c r="G520">
        <v>440</v>
      </c>
      <c r="H520">
        <v>16.680016366664201</v>
      </c>
      <c r="I520">
        <v>-15.300790634554099</v>
      </c>
      <c r="J520">
        <f>COUNTIF('localités couvertes'!E:E,D520)</f>
        <v>5</v>
      </c>
      <c r="K520">
        <f>SUMIF(Table2[Code Localité de couverture],Table5[[#This Row],[code_ons]],Table2[Nbre ménages])</f>
        <v>351</v>
      </c>
      <c r="L520" s="3">
        <v>3.056</v>
      </c>
      <c r="M520" t="str">
        <f t="array" ref="M520">_xlfn.TEXTJOIN(", ",TRUE,IF(Table5[[#This Row],[code_ons]]='localités couvertes'!$E$2:$E$260,'localités couvertes'!$F$2:$F$260,""))</f>
        <v/>
      </c>
    </row>
    <row r="521" spans="1:13" x14ac:dyDescent="0.25">
      <c r="A521" t="s">
        <v>623</v>
      </c>
      <c r="B521" t="s">
        <v>812</v>
      </c>
      <c r="C521" t="s">
        <v>2579</v>
      </c>
      <c r="D521">
        <v>6504027</v>
      </c>
      <c r="E521" t="s">
        <v>2580</v>
      </c>
      <c r="F521" t="s">
        <v>100</v>
      </c>
      <c r="G521">
        <v>500</v>
      </c>
      <c r="H521">
        <v>16.668823780189999</v>
      </c>
      <c r="I521">
        <v>-15.374377148226399</v>
      </c>
      <c r="J521">
        <f>COUNTIF('localités couvertes'!E:E,D521)</f>
        <v>1</v>
      </c>
      <c r="K521">
        <f>SUMIF(Table2[Code Localité de couverture],Table5[[#This Row],[code_ons]],Table2[Nbre ménages])</f>
        <v>232</v>
      </c>
      <c r="L521" s="3">
        <v>4.33</v>
      </c>
      <c r="M521" t="str">
        <f t="array" ref="M521">_xlfn.TEXTJOIN(", ",TRUE,IF(Table5[[#This Row],[code_ons]]='localités couvertes'!$E$2:$E$260,'localités couvertes'!$F$2:$F$260,""))</f>
        <v/>
      </c>
    </row>
    <row r="522" spans="1:13" x14ac:dyDescent="0.25">
      <c r="A522" t="s">
        <v>623</v>
      </c>
      <c r="B522" t="s">
        <v>812</v>
      </c>
      <c r="C522" t="s">
        <v>2579</v>
      </c>
      <c r="D522">
        <v>6504023</v>
      </c>
      <c r="E522" t="s">
        <v>2587</v>
      </c>
      <c r="F522" t="s">
        <v>70</v>
      </c>
      <c r="G522">
        <v>500</v>
      </c>
      <c r="H522">
        <v>16.5901283833823</v>
      </c>
      <c r="I522">
        <v>-15.449975091719899</v>
      </c>
      <c r="J522">
        <f>COUNTIF('localités couvertes'!E:E,D522)</f>
        <v>5</v>
      </c>
      <c r="K522">
        <f>SUMIF(Table2[Code Localité de couverture],Table5[[#This Row],[code_ons]],Table2[Nbre ménages])</f>
        <v>251</v>
      </c>
      <c r="L522" s="3">
        <v>2.6</v>
      </c>
      <c r="M522" t="str">
        <f t="array" ref="M522">_xlfn.TEXTJOIN(", ",TRUE,IF(Table5[[#This Row],[code_ons]]='localités couvertes'!$E$2:$E$260,'localités couvertes'!$F$2:$F$260,""))</f>
        <v/>
      </c>
    </row>
    <row r="523" spans="1:13" x14ac:dyDescent="0.25">
      <c r="A523" t="s">
        <v>623</v>
      </c>
      <c r="B523" t="s">
        <v>812</v>
      </c>
      <c r="C523" t="s">
        <v>2579</v>
      </c>
      <c r="D523">
        <v>6504017</v>
      </c>
      <c r="E523" t="s">
        <v>2593</v>
      </c>
      <c r="F523" t="s">
        <v>100</v>
      </c>
      <c r="G523">
        <v>800</v>
      </c>
      <c r="H523">
        <v>16.624535727284801</v>
      </c>
      <c r="I523">
        <v>-15.375398704039901</v>
      </c>
      <c r="J523">
        <f>COUNTIF('localités couvertes'!E:E,D523)</f>
        <v>5</v>
      </c>
      <c r="K523">
        <f>SUMIF(Table2[Code Localité de couverture],Table5[[#This Row],[code_ons]],Table2[Nbre ménages])</f>
        <v>344</v>
      </c>
      <c r="L523" s="3">
        <v>3.1120000000000001</v>
      </c>
      <c r="M523" t="str">
        <f t="array" ref="M523">_xlfn.TEXTJOIN(", ",TRUE,IF(Table5[[#This Row],[code_ons]]='localités couvertes'!$E$2:$E$260,'localités couvertes'!$F$2:$F$260,""))</f>
        <v/>
      </c>
    </row>
    <row r="524" spans="1:13" x14ac:dyDescent="0.25">
      <c r="A524" t="s">
        <v>623</v>
      </c>
      <c r="B524" t="s">
        <v>812</v>
      </c>
      <c r="C524" t="s">
        <v>2579</v>
      </c>
      <c r="D524">
        <v>6504018</v>
      </c>
      <c r="E524" t="s">
        <v>539</v>
      </c>
      <c r="F524" t="s">
        <v>100</v>
      </c>
      <c r="G524">
        <v>602</v>
      </c>
      <c r="H524">
        <v>16.6579839851175</v>
      </c>
      <c r="I524">
        <v>-15.4255351780265</v>
      </c>
      <c r="J524">
        <f>COUNTIF('localités couvertes'!E:E,D524)</f>
        <v>2</v>
      </c>
      <c r="K524">
        <f>SUMIF(Table2[Code Localité de couverture],Table5[[#This Row],[code_ons]],Table2[Nbre ménages])</f>
        <v>358</v>
      </c>
      <c r="L524" s="3">
        <v>2.4849999999999999</v>
      </c>
      <c r="M524" t="str">
        <f t="array" ref="M524">_xlfn.TEXTJOIN(", ",TRUE,IF(Table5[[#This Row],[code_ons]]='localités couvertes'!$E$2:$E$260,'localités couvertes'!$F$2:$F$260,""))</f>
        <v/>
      </c>
    </row>
    <row r="525" spans="1:13" x14ac:dyDescent="0.25">
      <c r="A525" t="s">
        <v>623</v>
      </c>
      <c r="B525" t="s">
        <v>812</v>
      </c>
      <c r="C525" t="s">
        <v>2579</v>
      </c>
      <c r="D525">
        <v>6504038</v>
      </c>
      <c r="E525" t="s">
        <v>2597</v>
      </c>
      <c r="F525" t="s">
        <v>100</v>
      </c>
      <c r="G525">
        <v>500</v>
      </c>
      <c r="H525">
        <v>16.8349141047409</v>
      </c>
      <c r="I525">
        <v>-15.4048995579431</v>
      </c>
      <c r="J525">
        <f>COUNTIF('localités couvertes'!E:E,D525)</f>
        <v>4</v>
      </c>
      <c r="K525">
        <f>SUMIF(Table2[Code Localité de couverture],Table5[[#This Row],[code_ons]],Table2[Nbre ménages])</f>
        <v>257</v>
      </c>
      <c r="L525" s="3">
        <v>2.2250000000000001</v>
      </c>
      <c r="M525" t="str">
        <f t="array" ref="M525">_xlfn.TEXTJOIN(", ",TRUE,IF(Table5[[#This Row],[code_ons]]='localités couvertes'!$E$2:$E$260,'localités couvertes'!$F$2:$F$260,""))</f>
        <v/>
      </c>
    </row>
    <row r="526" spans="1:13" x14ac:dyDescent="0.25">
      <c r="A526" t="s">
        <v>623</v>
      </c>
      <c r="B526" t="s">
        <v>2599</v>
      </c>
      <c r="C526" t="s">
        <v>2599</v>
      </c>
      <c r="D526">
        <v>6601028</v>
      </c>
      <c r="E526" t="s">
        <v>2680</v>
      </c>
      <c r="F526" t="s">
        <v>70</v>
      </c>
      <c r="G526">
        <v>453</v>
      </c>
      <c r="H526">
        <v>16.555532229820301</v>
      </c>
      <c r="I526">
        <v>-15.898983468561701</v>
      </c>
      <c r="J526">
        <f>COUNTIF('localités couvertes'!E:E,D526)</f>
        <v>0</v>
      </c>
      <c r="K526">
        <f>SUMIF(Table2[Code Localité de couverture],Table5[[#This Row],[code_ons]],Table2[Nbre ménages])</f>
        <v>0</v>
      </c>
      <c r="L526" s="3">
        <v>0</v>
      </c>
      <c r="M526" t="str">
        <f t="array" ref="M526">_xlfn.TEXTJOIN(", ",TRUE,IF(Table5[[#This Row],[code_ons]]='localités couvertes'!$E$2:$E$260,'localités couvertes'!$F$2:$F$260,""))</f>
        <v/>
      </c>
    </row>
    <row r="527" spans="1:13" x14ac:dyDescent="0.25">
      <c r="A527" t="s">
        <v>623</v>
      </c>
      <c r="B527" t="s">
        <v>2599</v>
      </c>
      <c r="C527" t="s">
        <v>2599</v>
      </c>
      <c r="D527">
        <v>6601048</v>
      </c>
      <c r="E527" t="s">
        <v>2652</v>
      </c>
      <c r="F527" t="s">
        <v>70</v>
      </c>
      <c r="G527">
        <v>450</v>
      </c>
      <c r="H527">
        <v>16.5906317094346</v>
      </c>
      <c r="I527">
        <v>-15.8840466704157</v>
      </c>
      <c r="J527">
        <f>COUNTIF('localités couvertes'!E:E,D527)</f>
        <v>22</v>
      </c>
      <c r="K527">
        <f>SUMIF(Table2[Code Localité de couverture],Table5[[#This Row],[code_ons]],Table2[Nbre ménages])</f>
        <v>1022</v>
      </c>
      <c r="L527" s="3">
        <v>3.1372727272727277</v>
      </c>
      <c r="M527" t="str">
        <f t="array" ref="M527">_xlfn.TEXTJOIN(", ",TRUE,IF(Table5[[#This Row],[code_ons]]='localités couvertes'!$E$2:$E$260,'localités couvertes'!$F$2:$F$260,""))</f>
        <v/>
      </c>
    </row>
    <row r="528" spans="1:13" x14ac:dyDescent="0.25">
      <c r="A528" t="s">
        <v>623</v>
      </c>
      <c r="B528" t="s">
        <v>2599</v>
      </c>
      <c r="C528" t="s">
        <v>2599</v>
      </c>
      <c r="D528">
        <v>6601001</v>
      </c>
      <c r="E528" t="s">
        <v>2653</v>
      </c>
      <c r="F528" t="s">
        <v>70</v>
      </c>
      <c r="G528">
        <v>500</v>
      </c>
      <c r="H528">
        <v>16.553946365942402</v>
      </c>
      <c r="I528">
        <v>-15.6419691536613</v>
      </c>
      <c r="J528">
        <f>COUNTIF('localités couvertes'!E:E,D528)</f>
        <v>2</v>
      </c>
      <c r="K528">
        <f>SUMIF(Table2[Code Localité de couverture],Table5[[#This Row],[code_ons]],Table2[Nbre ménages])</f>
        <v>27</v>
      </c>
      <c r="L528" s="3">
        <v>1.5549999999999999</v>
      </c>
      <c r="M528" t="str">
        <f t="array" ref="M528">_xlfn.TEXTJOIN(", ",TRUE,IF(Table5[[#This Row],[code_ons]]='localités couvertes'!$E$2:$E$260,'localités couvertes'!$F$2:$F$260,""))</f>
        <v/>
      </c>
    </row>
  </sheetData>
  <phoneticPr fontId="3" type="noConversion"/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4A8C8D-76B9-430D-895D-B279D5E7AD12}">
  <dimension ref="A1:J2559"/>
  <sheetViews>
    <sheetView workbookViewId="0">
      <selection activeCell="C19" sqref="C19"/>
    </sheetView>
  </sheetViews>
  <sheetFormatPr defaultRowHeight="15" x14ac:dyDescent="0.25"/>
  <cols>
    <col min="1" max="1" width="9.28515625" customWidth="1"/>
    <col min="2" max="2" width="13.140625" customWidth="1"/>
    <col min="3" max="3" width="12.5703125" customWidth="1"/>
    <col min="4" max="4" width="22.85546875" customWidth="1"/>
    <col min="5" max="5" width="27.85546875" customWidth="1"/>
    <col min="6" max="6" width="10" customWidth="1"/>
    <col min="7" max="7" width="11.7109375" customWidth="1"/>
    <col min="8" max="8" width="10" customWidth="1"/>
    <col min="9" max="9" width="16" customWidth="1"/>
    <col min="10" max="10" width="35.28515625" customWidth="1"/>
  </cols>
  <sheetData>
    <row r="1" spans="1:10" x14ac:dyDescent="0.25">
      <c r="A1" s="4" t="s">
        <v>108</v>
      </c>
      <c r="B1" s="5" t="s">
        <v>104</v>
      </c>
      <c r="C1" s="5" t="s">
        <v>105</v>
      </c>
      <c r="D1" s="5" t="s">
        <v>110</v>
      </c>
      <c r="E1" s="5" t="s">
        <v>137</v>
      </c>
      <c r="F1" s="5" t="s">
        <v>106</v>
      </c>
      <c r="G1" s="5" t="s">
        <v>116</v>
      </c>
      <c r="H1" s="5" t="s">
        <v>117</v>
      </c>
      <c r="I1" s="5" t="s">
        <v>87</v>
      </c>
      <c r="J1" s="6" t="s">
        <v>109</v>
      </c>
    </row>
    <row r="2" spans="1:10" x14ac:dyDescent="0.25">
      <c r="A2" t="s">
        <v>138</v>
      </c>
      <c r="B2" t="s">
        <v>139</v>
      </c>
      <c r="C2" t="s">
        <v>139</v>
      </c>
      <c r="D2" t="s">
        <v>158</v>
      </c>
      <c r="E2">
        <v>3101004</v>
      </c>
      <c r="F2" t="s">
        <v>140</v>
      </c>
      <c r="G2">
        <v>3101001</v>
      </c>
      <c r="H2">
        <v>30501001</v>
      </c>
      <c r="I2">
        <v>11</v>
      </c>
      <c r="J2">
        <v>2.5299999999999998</v>
      </c>
    </row>
    <row r="3" spans="1:10" x14ac:dyDescent="0.25">
      <c r="A3" t="s">
        <v>138</v>
      </c>
      <c r="B3" t="s">
        <v>139</v>
      </c>
      <c r="C3" t="s">
        <v>139</v>
      </c>
      <c r="D3" t="s">
        <v>158</v>
      </c>
      <c r="E3">
        <v>3101004</v>
      </c>
      <c r="F3" t="s">
        <v>141</v>
      </c>
      <c r="G3">
        <v>3101002</v>
      </c>
      <c r="H3">
        <v>30501002</v>
      </c>
      <c r="I3">
        <v>19</v>
      </c>
      <c r="J3">
        <v>3.13</v>
      </c>
    </row>
    <row r="4" spans="1:10" x14ac:dyDescent="0.25">
      <c r="A4" t="s">
        <v>138</v>
      </c>
      <c r="B4" t="s">
        <v>139</v>
      </c>
      <c r="C4" t="s">
        <v>139</v>
      </c>
      <c r="D4" t="s">
        <v>158</v>
      </c>
      <c r="E4">
        <v>3101004</v>
      </c>
      <c r="F4" t="s">
        <v>142</v>
      </c>
      <c r="G4">
        <v>3101003</v>
      </c>
      <c r="H4">
        <v>30501003</v>
      </c>
      <c r="I4">
        <v>8</v>
      </c>
      <c r="J4">
        <v>4.75</v>
      </c>
    </row>
    <row r="5" spans="1:10" x14ac:dyDescent="0.25">
      <c r="A5" t="s">
        <v>138</v>
      </c>
      <c r="B5" t="s">
        <v>139</v>
      </c>
      <c r="C5" t="s">
        <v>139</v>
      </c>
      <c r="D5" t="s">
        <v>158</v>
      </c>
      <c r="E5">
        <v>3101004</v>
      </c>
      <c r="F5" t="s">
        <v>143</v>
      </c>
      <c r="G5">
        <v>3101005</v>
      </c>
      <c r="H5">
        <v>30501005</v>
      </c>
      <c r="I5">
        <v>75</v>
      </c>
      <c r="J5">
        <v>3.76</v>
      </c>
    </row>
    <row r="6" spans="1:10" x14ac:dyDescent="0.25">
      <c r="A6" t="s">
        <v>138</v>
      </c>
      <c r="B6" t="s">
        <v>139</v>
      </c>
      <c r="C6" t="s">
        <v>139</v>
      </c>
      <c r="D6" t="s">
        <v>158</v>
      </c>
      <c r="E6">
        <v>3101004</v>
      </c>
      <c r="F6" t="s">
        <v>144</v>
      </c>
      <c r="G6">
        <v>3101006</v>
      </c>
      <c r="H6">
        <v>30501006</v>
      </c>
      <c r="I6">
        <v>27</v>
      </c>
      <c r="J6">
        <v>4.09</v>
      </c>
    </row>
    <row r="7" spans="1:10" x14ac:dyDescent="0.25">
      <c r="A7" t="s">
        <v>138</v>
      </c>
      <c r="B7" t="s">
        <v>139</v>
      </c>
      <c r="C7" t="s">
        <v>139</v>
      </c>
      <c r="D7" t="s">
        <v>158</v>
      </c>
      <c r="E7">
        <v>3101004</v>
      </c>
      <c r="F7" t="s">
        <v>145</v>
      </c>
      <c r="G7">
        <v>3101007</v>
      </c>
      <c r="H7">
        <v>30501007</v>
      </c>
      <c r="I7">
        <v>13</v>
      </c>
      <c r="J7">
        <v>4.4000000000000004</v>
      </c>
    </row>
    <row r="8" spans="1:10" x14ac:dyDescent="0.25">
      <c r="A8" t="s">
        <v>138</v>
      </c>
      <c r="B8" t="s">
        <v>139</v>
      </c>
      <c r="C8" t="s">
        <v>139</v>
      </c>
      <c r="D8" t="s">
        <v>124</v>
      </c>
      <c r="E8">
        <v>3101022</v>
      </c>
      <c r="F8" t="s">
        <v>146</v>
      </c>
      <c r="G8">
        <v>3101010</v>
      </c>
      <c r="H8">
        <v>30501010</v>
      </c>
      <c r="I8">
        <v>11</v>
      </c>
      <c r="J8">
        <v>3.07</v>
      </c>
    </row>
    <row r="9" spans="1:10" x14ac:dyDescent="0.25">
      <c r="A9" t="s">
        <v>138</v>
      </c>
      <c r="B9" t="s">
        <v>139</v>
      </c>
      <c r="C9" t="s">
        <v>139</v>
      </c>
      <c r="D9" t="s">
        <v>124</v>
      </c>
      <c r="E9">
        <v>3101022</v>
      </c>
      <c r="F9" t="s">
        <v>147</v>
      </c>
      <c r="G9">
        <v>3101011</v>
      </c>
      <c r="H9">
        <v>30501011</v>
      </c>
      <c r="I9">
        <v>17</v>
      </c>
      <c r="J9">
        <v>3.97</v>
      </c>
    </row>
    <row r="10" spans="1:10" x14ac:dyDescent="0.25">
      <c r="A10" t="s">
        <v>138</v>
      </c>
      <c r="B10" t="s">
        <v>139</v>
      </c>
      <c r="C10" t="s">
        <v>139</v>
      </c>
      <c r="D10" t="s">
        <v>158</v>
      </c>
      <c r="E10">
        <v>3101004</v>
      </c>
      <c r="F10" t="s">
        <v>148</v>
      </c>
      <c r="G10">
        <v>3101019</v>
      </c>
      <c r="H10">
        <v>30501019</v>
      </c>
      <c r="I10">
        <v>27</v>
      </c>
      <c r="J10">
        <v>2.96</v>
      </c>
    </row>
    <row r="11" spans="1:10" x14ac:dyDescent="0.25">
      <c r="A11" t="s">
        <v>138</v>
      </c>
      <c r="B11" t="s">
        <v>139</v>
      </c>
      <c r="C11" t="s">
        <v>139</v>
      </c>
      <c r="D11" t="s">
        <v>124</v>
      </c>
      <c r="E11">
        <v>3101022</v>
      </c>
      <c r="F11" t="s">
        <v>149</v>
      </c>
      <c r="G11">
        <v>3101021</v>
      </c>
      <c r="H11">
        <v>30501021</v>
      </c>
      <c r="I11">
        <v>158</v>
      </c>
      <c r="J11">
        <v>3.39</v>
      </c>
    </row>
    <row r="12" spans="1:10" x14ac:dyDescent="0.25">
      <c r="A12" t="s">
        <v>138</v>
      </c>
      <c r="B12" t="s">
        <v>139</v>
      </c>
      <c r="C12" t="s">
        <v>139</v>
      </c>
      <c r="D12" t="s">
        <v>124</v>
      </c>
      <c r="E12">
        <v>3101022</v>
      </c>
      <c r="F12" t="s">
        <v>124</v>
      </c>
      <c r="G12">
        <v>3101022</v>
      </c>
      <c r="H12">
        <v>30501022</v>
      </c>
      <c r="I12">
        <v>161</v>
      </c>
      <c r="J12">
        <v>3.39</v>
      </c>
    </row>
    <row r="13" spans="1:10" x14ac:dyDescent="0.25">
      <c r="A13" t="s">
        <v>138</v>
      </c>
      <c r="B13" t="s">
        <v>139</v>
      </c>
      <c r="C13" t="s">
        <v>139</v>
      </c>
      <c r="D13" t="s">
        <v>158</v>
      </c>
      <c r="E13">
        <v>3101004</v>
      </c>
      <c r="F13" t="s">
        <v>150</v>
      </c>
      <c r="G13">
        <v>3101029</v>
      </c>
      <c r="H13">
        <v>30501029</v>
      </c>
      <c r="I13">
        <v>104</v>
      </c>
      <c r="J13">
        <v>4.53</v>
      </c>
    </row>
    <row r="14" spans="1:10" x14ac:dyDescent="0.25">
      <c r="A14" t="s">
        <v>138</v>
      </c>
      <c r="B14" t="s">
        <v>139</v>
      </c>
      <c r="C14" t="s">
        <v>139</v>
      </c>
      <c r="D14" t="s">
        <v>124</v>
      </c>
      <c r="E14">
        <v>3101022</v>
      </c>
      <c r="F14" t="s">
        <v>151</v>
      </c>
      <c r="G14">
        <v>3101032</v>
      </c>
      <c r="H14">
        <v>30501032</v>
      </c>
      <c r="I14">
        <v>16</v>
      </c>
      <c r="J14">
        <v>3.49</v>
      </c>
    </row>
    <row r="15" spans="1:10" x14ac:dyDescent="0.25">
      <c r="A15" t="s">
        <v>138</v>
      </c>
      <c r="B15" t="s">
        <v>139</v>
      </c>
      <c r="C15" t="s">
        <v>139</v>
      </c>
      <c r="D15" t="s">
        <v>158</v>
      </c>
      <c r="E15">
        <v>3101004</v>
      </c>
      <c r="F15" t="s">
        <v>152</v>
      </c>
      <c r="G15">
        <v>3101033</v>
      </c>
      <c r="H15">
        <v>30501033</v>
      </c>
      <c r="I15">
        <v>20</v>
      </c>
      <c r="J15">
        <v>1.82</v>
      </c>
    </row>
    <row r="16" spans="1:10" x14ac:dyDescent="0.25">
      <c r="A16" t="s">
        <v>138</v>
      </c>
      <c r="B16" t="s">
        <v>153</v>
      </c>
      <c r="C16" t="s">
        <v>153</v>
      </c>
      <c r="D16" t="s">
        <v>158</v>
      </c>
      <c r="E16">
        <v>3101004</v>
      </c>
      <c r="F16" t="s">
        <v>154</v>
      </c>
      <c r="H16">
        <v>30501035</v>
      </c>
      <c r="I16">
        <v>0</v>
      </c>
      <c r="J16">
        <v>5.07</v>
      </c>
    </row>
    <row r="17" spans="1:10" x14ac:dyDescent="0.25">
      <c r="A17" t="s">
        <v>138</v>
      </c>
      <c r="B17" t="s">
        <v>153</v>
      </c>
      <c r="C17" t="s">
        <v>153</v>
      </c>
      <c r="D17" t="s">
        <v>158</v>
      </c>
      <c r="E17">
        <v>3101004</v>
      </c>
      <c r="F17" t="s">
        <v>155</v>
      </c>
      <c r="H17">
        <v>30501040</v>
      </c>
      <c r="I17">
        <v>0</v>
      </c>
      <c r="J17">
        <v>1.3</v>
      </c>
    </row>
    <row r="18" spans="1:10" x14ac:dyDescent="0.25">
      <c r="A18" t="s">
        <v>138</v>
      </c>
      <c r="B18" t="s">
        <v>139</v>
      </c>
      <c r="C18" t="s">
        <v>139</v>
      </c>
      <c r="D18" t="s">
        <v>149</v>
      </c>
      <c r="E18">
        <v>3101021</v>
      </c>
      <c r="F18" t="s">
        <v>156</v>
      </c>
      <c r="G18">
        <v>3101027</v>
      </c>
      <c r="H18">
        <v>30501042</v>
      </c>
      <c r="I18">
        <v>31</v>
      </c>
      <c r="J18">
        <v>4.9000000000000004</v>
      </c>
    </row>
    <row r="19" spans="1:10" x14ac:dyDescent="0.25">
      <c r="A19" t="s">
        <v>138</v>
      </c>
      <c r="B19" t="s">
        <v>139</v>
      </c>
      <c r="C19" t="s">
        <v>139</v>
      </c>
      <c r="D19" t="s">
        <v>158</v>
      </c>
      <c r="E19">
        <v>3101004</v>
      </c>
      <c r="F19" t="s">
        <v>157</v>
      </c>
      <c r="G19">
        <v>3101009</v>
      </c>
      <c r="H19">
        <v>30501043</v>
      </c>
      <c r="I19">
        <v>20</v>
      </c>
      <c r="J19">
        <v>2.72</v>
      </c>
    </row>
    <row r="20" spans="1:10" x14ac:dyDescent="0.25">
      <c r="A20" t="s">
        <v>138</v>
      </c>
      <c r="B20" t="s">
        <v>139</v>
      </c>
      <c r="C20" t="s">
        <v>139</v>
      </c>
      <c r="D20" t="s">
        <v>158</v>
      </c>
      <c r="E20">
        <v>3101004</v>
      </c>
      <c r="F20" t="s">
        <v>158</v>
      </c>
      <c r="G20">
        <v>3101004</v>
      </c>
      <c r="H20">
        <v>30501999</v>
      </c>
      <c r="I20">
        <v>569</v>
      </c>
      <c r="J20">
        <v>1.06</v>
      </c>
    </row>
    <row r="21" spans="1:10" x14ac:dyDescent="0.25">
      <c r="A21" t="s">
        <v>138</v>
      </c>
      <c r="B21" t="s">
        <v>139</v>
      </c>
      <c r="C21" t="s">
        <v>139</v>
      </c>
      <c r="D21" t="s">
        <v>124</v>
      </c>
      <c r="E21">
        <v>3101022</v>
      </c>
      <c r="F21" t="s">
        <v>120</v>
      </c>
      <c r="G21">
        <v>3101008</v>
      </c>
      <c r="H21">
        <v>30501008</v>
      </c>
      <c r="I21">
        <v>21</v>
      </c>
      <c r="J21">
        <v>4.37</v>
      </c>
    </row>
    <row r="22" spans="1:10" x14ac:dyDescent="0.25">
      <c r="A22" t="s">
        <v>138</v>
      </c>
      <c r="B22" t="s">
        <v>139</v>
      </c>
      <c r="C22" t="s">
        <v>139</v>
      </c>
      <c r="D22" t="s">
        <v>124</v>
      </c>
      <c r="E22">
        <v>3101022</v>
      </c>
      <c r="F22" t="s">
        <v>159</v>
      </c>
      <c r="G22">
        <v>3101020</v>
      </c>
      <c r="H22">
        <v>30501020</v>
      </c>
      <c r="I22">
        <v>69</v>
      </c>
      <c r="J22">
        <v>1.67</v>
      </c>
    </row>
    <row r="23" spans="1:10" x14ac:dyDescent="0.25">
      <c r="A23" t="s">
        <v>138</v>
      </c>
      <c r="B23" t="s">
        <v>139</v>
      </c>
      <c r="C23" t="s">
        <v>139</v>
      </c>
      <c r="D23" t="s">
        <v>124</v>
      </c>
      <c r="E23">
        <v>3101022</v>
      </c>
      <c r="F23" t="s">
        <v>160</v>
      </c>
      <c r="G23">
        <v>3101023</v>
      </c>
      <c r="H23">
        <v>30501023</v>
      </c>
      <c r="I23">
        <v>43</v>
      </c>
      <c r="J23">
        <v>2.4300000000000002</v>
      </c>
    </row>
    <row r="24" spans="1:10" x14ac:dyDescent="0.25">
      <c r="A24" t="s">
        <v>138</v>
      </c>
      <c r="B24" t="s">
        <v>139</v>
      </c>
      <c r="C24" t="s">
        <v>139</v>
      </c>
      <c r="D24" t="s">
        <v>124</v>
      </c>
      <c r="E24">
        <v>3101022</v>
      </c>
      <c r="F24" t="s">
        <v>161</v>
      </c>
      <c r="G24">
        <v>3101024</v>
      </c>
      <c r="H24">
        <v>30501024</v>
      </c>
      <c r="I24">
        <v>49</v>
      </c>
      <c r="J24">
        <v>4.18</v>
      </c>
    </row>
    <row r="25" spans="1:10" x14ac:dyDescent="0.25">
      <c r="A25" t="s">
        <v>138</v>
      </c>
      <c r="B25" t="s">
        <v>139</v>
      </c>
      <c r="C25" t="s">
        <v>139</v>
      </c>
      <c r="D25" t="s">
        <v>124</v>
      </c>
      <c r="E25">
        <v>3101022</v>
      </c>
      <c r="F25" t="s">
        <v>162</v>
      </c>
      <c r="G25">
        <v>3101026</v>
      </c>
      <c r="H25">
        <v>30501026</v>
      </c>
      <c r="I25">
        <v>12</v>
      </c>
      <c r="J25">
        <v>4.09</v>
      </c>
    </row>
    <row r="26" spans="1:10" x14ac:dyDescent="0.25">
      <c r="A26" t="s">
        <v>138</v>
      </c>
      <c r="B26" t="s">
        <v>139</v>
      </c>
      <c r="C26" t="s">
        <v>139</v>
      </c>
      <c r="D26" t="s">
        <v>124</v>
      </c>
      <c r="E26">
        <v>3101022</v>
      </c>
      <c r="F26" t="s">
        <v>163</v>
      </c>
      <c r="G26">
        <v>3101031</v>
      </c>
      <c r="H26">
        <v>30501031</v>
      </c>
      <c r="I26">
        <v>20</v>
      </c>
      <c r="J26">
        <v>3.69</v>
      </c>
    </row>
    <row r="27" spans="1:10" x14ac:dyDescent="0.25">
      <c r="A27" t="s">
        <v>138</v>
      </c>
      <c r="B27" t="s">
        <v>164</v>
      </c>
      <c r="C27" t="s">
        <v>165</v>
      </c>
      <c r="D27" t="s">
        <v>169</v>
      </c>
      <c r="E27">
        <v>3108021</v>
      </c>
      <c r="F27" t="s">
        <v>166</v>
      </c>
      <c r="G27">
        <v>3506028</v>
      </c>
      <c r="H27">
        <v>30106024</v>
      </c>
      <c r="I27">
        <v>17</v>
      </c>
      <c r="J27">
        <v>3.56</v>
      </c>
    </row>
    <row r="28" spans="1:10" x14ac:dyDescent="0.25">
      <c r="A28" t="s">
        <v>138</v>
      </c>
      <c r="B28" t="s">
        <v>139</v>
      </c>
      <c r="C28" t="s">
        <v>167</v>
      </c>
      <c r="D28" t="s">
        <v>186</v>
      </c>
      <c r="E28">
        <v>3108001</v>
      </c>
      <c r="F28" t="s">
        <v>168</v>
      </c>
      <c r="G28">
        <v>3108003</v>
      </c>
      <c r="H28">
        <v>30508003</v>
      </c>
      <c r="I28">
        <v>31</v>
      </c>
      <c r="J28">
        <v>3.99</v>
      </c>
    </row>
    <row r="29" spans="1:10" x14ac:dyDescent="0.25">
      <c r="A29" t="s">
        <v>138</v>
      </c>
      <c r="B29" t="s">
        <v>139</v>
      </c>
      <c r="C29" t="s">
        <v>167</v>
      </c>
      <c r="D29" t="s">
        <v>171</v>
      </c>
      <c r="E29">
        <v>3108046</v>
      </c>
      <c r="F29" t="s">
        <v>169</v>
      </c>
      <c r="G29">
        <v>3108021</v>
      </c>
      <c r="H29">
        <v>30508021</v>
      </c>
      <c r="I29">
        <v>63</v>
      </c>
      <c r="J29">
        <v>4.83</v>
      </c>
    </row>
    <row r="30" spans="1:10" x14ac:dyDescent="0.25">
      <c r="A30" t="s">
        <v>138</v>
      </c>
      <c r="B30" t="s">
        <v>139</v>
      </c>
      <c r="C30" t="s">
        <v>167</v>
      </c>
      <c r="D30" t="s">
        <v>169</v>
      </c>
      <c r="E30">
        <v>3108021</v>
      </c>
      <c r="F30" t="s">
        <v>170</v>
      </c>
      <c r="G30">
        <v>3108037</v>
      </c>
      <c r="H30">
        <v>30508037</v>
      </c>
      <c r="I30">
        <v>8</v>
      </c>
      <c r="J30">
        <v>4.3600000000000003</v>
      </c>
    </row>
    <row r="31" spans="1:10" x14ac:dyDescent="0.25">
      <c r="A31" t="s">
        <v>138</v>
      </c>
      <c r="B31" t="s">
        <v>139</v>
      </c>
      <c r="C31" t="s">
        <v>167</v>
      </c>
      <c r="D31" t="s">
        <v>171</v>
      </c>
      <c r="E31">
        <v>3108046</v>
      </c>
      <c r="F31" t="s">
        <v>122</v>
      </c>
      <c r="G31">
        <v>3108038</v>
      </c>
      <c r="H31">
        <v>30508038</v>
      </c>
      <c r="I31">
        <v>29</v>
      </c>
      <c r="J31">
        <v>4.91</v>
      </c>
    </row>
    <row r="32" spans="1:10" x14ac:dyDescent="0.25">
      <c r="A32" t="s">
        <v>138</v>
      </c>
      <c r="B32" t="s">
        <v>139</v>
      </c>
      <c r="C32" t="s">
        <v>167</v>
      </c>
      <c r="D32" t="s">
        <v>171</v>
      </c>
      <c r="E32">
        <v>3108046</v>
      </c>
      <c r="F32" t="s">
        <v>171</v>
      </c>
      <c r="G32">
        <v>3108046</v>
      </c>
      <c r="H32">
        <v>30508046</v>
      </c>
      <c r="I32">
        <v>193</v>
      </c>
      <c r="J32">
        <v>0.25</v>
      </c>
    </row>
    <row r="33" spans="1:10" x14ac:dyDescent="0.25">
      <c r="A33" t="s">
        <v>138</v>
      </c>
      <c r="B33" t="s">
        <v>139</v>
      </c>
      <c r="C33" t="s">
        <v>167</v>
      </c>
      <c r="D33" t="s">
        <v>171</v>
      </c>
      <c r="E33">
        <v>3108046</v>
      </c>
      <c r="F33" t="s">
        <v>172</v>
      </c>
      <c r="G33">
        <v>3108048</v>
      </c>
      <c r="H33">
        <v>30508048</v>
      </c>
      <c r="I33">
        <v>215</v>
      </c>
      <c r="J33">
        <v>4.97</v>
      </c>
    </row>
    <row r="34" spans="1:10" x14ac:dyDescent="0.25">
      <c r="A34" t="s">
        <v>138</v>
      </c>
      <c r="B34" t="s">
        <v>153</v>
      </c>
      <c r="C34" t="s">
        <v>167</v>
      </c>
      <c r="D34" t="s">
        <v>172</v>
      </c>
      <c r="E34">
        <v>3108048</v>
      </c>
      <c r="F34" t="s">
        <v>173</v>
      </c>
      <c r="H34">
        <v>30508049</v>
      </c>
      <c r="I34">
        <v>0</v>
      </c>
      <c r="J34">
        <v>3.08</v>
      </c>
    </row>
    <row r="35" spans="1:10" x14ac:dyDescent="0.25">
      <c r="A35" t="s">
        <v>138</v>
      </c>
      <c r="B35" t="s">
        <v>139</v>
      </c>
      <c r="C35" t="s">
        <v>174</v>
      </c>
      <c r="D35" t="s">
        <v>171</v>
      </c>
      <c r="E35">
        <v>3108046</v>
      </c>
      <c r="F35" t="s">
        <v>175</v>
      </c>
      <c r="G35">
        <v>3106006</v>
      </c>
      <c r="H35">
        <v>30507006</v>
      </c>
      <c r="I35">
        <v>16</v>
      </c>
      <c r="J35">
        <v>4.84</v>
      </c>
    </row>
    <row r="36" spans="1:10" x14ac:dyDescent="0.25">
      <c r="A36" t="s">
        <v>138</v>
      </c>
      <c r="B36" t="s">
        <v>139</v>
      </c>
      <c r="C36" t="s">
        <v>167</v>
      </c>
      <c r="D36" t="s">
        <v>171</v>
      </c>
      <c r="E36">
        <v>3108046</v>
      </c>
      <c r="F36" t="s">
        <v>176</v>
      </c>
      <c r="G36">
        <v>3108040</v>
      </c>
      <c r="H36">
        <v>30508040</v>
      </c>
      <c r="I36">
        <v>38</v>
      </c>
      <c r="J36">
        <v>1.77</v>
      </c>
    </row>
    <row r="37" spans="1:10" x14ac:dyDescent="0.25">
      <c r="A37" t="s">
        <v>138</v>
      </c>
      <c r="B37" t="s">
        <v>139</v>
      </c>
      <c r="C37" t="s">
        <v>167</v>
      </c>
      <c r="D37" t="s">
        <v>171</v>
      </c>
      <c r="E37">
        <v>3108046</v>
      </c>
      <c r="F37" t="s">
        <v>177</v>
      </c>
      <c r="G37">
        <v>3108041</v>
      </c>
      <c r="H37">
        <v>30508041</v>
      </c>
      <c r="I37">
        <v>36</v>
      </c>
      <c r="J37">
        <v>3.96</v>
      </c>
    </row>
    <row r="38" spans="1:10" x14ac:dyDescent="0.25">
      <c r="A38" t="s">
        <v>138</v>
      </c>
      <c r="B38" t="s">
        <v>139</v>
      </c>
      <c r="C38" t="s">
        <v>167</v>
      </c>
      <c r="D38" t="s">
        <v>171</v>
      </c>
      <c r="E38">
        <v>3108046</v>
      </c>
      <c r="F38" t="s">
        <v>178</v>
      </c>
      <c r="G38">
        <v>3108043</v>
      </c>
      <c r="H38">
        <v>30508043</v>
      </c>
      <c r="I38">
        <v>17</v>
      </c>
      <c r="J38">
        <v>2.69</v>
      </c>
    </row>
    <row r="39" spans="1:10" x14ac:dyDescent="0.25">
      <c r="A39" t="s">
        <v>138</v>
      </c>
      <c r="B39" t="s">
        <v>139</v>
      </c>
      <c r="C39" t="s">
        <v>167</v>
      </c>
      <c r="D39" t="s">
        <v>171</v>
      </c>
      <c r="E39">
        <v>3108046</v>
      </c>
      <c r="F39" t="s">
        <v>179</v>
      </c>
      <c r="G39">
        <v>3108044</v>
      </c>
      <c r="H39">
        <v>30508044</v>
      </c>
      <c r="I39">
        <v>7</v>
      </c>
      <c r="J39">
        <v>3.48</v>
      </c>
    </row>
    <row r="40" spans="1:10" x14ac:dyDescent="0.25">
      <c r="A40" t="s">
        <v>138</v>
      </c>
      <c r="B40" t="s">
        <v>139</v>
      </c>
      <c r="C40" t="s">
        <v>167</v>
      </c>
      <c r="D40" t="s">
        <v>171</v>
      </c>
      <c r="E40">
        <v>3108046</v>
      </c>
      <c r="F40" t="s">
        <v>180</v>
      </c>
      <c r="G40">
        <v>3108045</v>
      </c>
      <c r="H40">
        <v>30508045</v>
      </c>
      <c r="I40">
        <v>4</v>
      </c>
      <c r="J40">
        <v>4.4000000000000004</v>
      </c>
    </row>
    <row r="41" spans="1:10" x14ac:dyDescent="0.25">
      <c r="A41" t="s">
        <v>138</v>
      </c>
      <c r="B41" t="s">
        <v>153</v>
      </c>
      <c r="C41" t="s">
        <v>167</v>
      </c>
      <c r="D41" t="s">
        <v>169</v>
      </c>
      <c r="E41">
        <v>3108021</v>
      </c>
      <c r="F41" t="s">
        <v>181</v>
      </c>
      <c r="H41">
        <v>30508050</v>
      </c>
      <c r="I41">
        <v>0</v>
      </c>
      <c r="J41">
        <v>2.92</v>
      </c>
    </row>
    <row r="42" spans="1:10" x14ac:dyDescent="0.25">
      <c r="A42" t="s">
        <v>138</v>
      </c>
      <c r="B42" t="s">
        <v>139</v>
      </c>
      <c r="C42" t="s">
        <v>182</v>
      </c>
      <c r="D42" t="s">
        <v>186</v>
      </c>
      <c r="E42">
        <v>3108001</v>
      </c>
      <c r="F42" t="s">
        <v>183</v>
      </c>
      <c r="G42">
        <v>3107015</v>
      </c>
      <c r="H42">
        <v>30504015</v>
      </c>
      <c r="I42">
        <v>78</v>
      </c>
      <c r="J42">
        <v>0.01</v>
      </c>
    </row>
    <row r="43" spans="1:10" x14ac:dyDescent="0.25">
      <c r="A43" t="s">
        <v>138</v>
      </c>
      <c r="B43" t="s">
        <v>139</v>
      </c>
      <c r="C43" t="s">
        <v>182</v>
      </c>
      <c r="D43" t="s">
        <v>186</v>
      </c>
      <c r="E43">
        <v>3108001</v>
      </c>
      <c r="F43" t="s">
        <v>184</v>
      </c>
      <c r="G43">
        <v>3107018</v>
      </c>
      <c r="H43">
        <v>30504018</v>
      </c>
      <c r="I43">
        <v>59</v>
      </c>
      <c r="J43">
        <v>0.02</v>
      </c>
    </row>
    <row r="44" spans="1:10" x14ac:dyDescent="0.25">
      <c r="A44" t="s">
        <v>138</v>
      </c>
      <c r="B44" t="s">
        <v>139</v>
      </c>
      <c r="C44" t="s">
        <v>182</v>
      </c>
      <c r="D44" t="s">
        <v>186</v>
      </c>
      <c r="E44">
        <v>3108001</v>
      </c>
      <c r="F44" t="s">
        <v>185</v>
      </c>
      <c r="G44">
        <v>3107019</v>
      </c>
      <c r="H44">
        <v>30504019</v>
      </c>
      <c r="I44">
        <v>70</v>
      </c>
      <c r="J44">
        <v>0.02</v>
      </c>
    </row>
    <row r="45" spans="1:10" x14ac:dyDescent="0.25">
      <c r="A45" t="s">
        <v>138</v>
      </c>
      <c r="B45" t="s">
        <v>139</v>
      </c>
      <c r="C45" t="s">
        <v>167</v>
      </c>
      <c r="D45" t="s">
        <v>186</v>
      </c>
      <c r="E45">
        <v>3108001</v>
      </c>
      <c r="F45" t="s">
        <v>186</v>
      </c>
      <c r="G45">
        <v>3108001</v>
      </c>
      <c r="H45">
        <v>30508001</v>
      </c>
      <c r="I45">
        <v>123</v>
      </c>
      <c r="J45">
        <v>0.02</v>
      </c>
    </row>
    <row r="46" spans="1:10" x14ac:dyDescent="0.25">
      <c r="A46" t="s">
        <v>138</v>
      </c>
      <c r="B46" t="s">
        <v>139</v>
      </c>
      <c r="C46" t="s">
        <v>167</v>
      </c>
      <c r="D46" t="s">
        <v>186</v>
      </c>
      <c r="E46">
        <v>3108001</v>
      </c>
      <c r="F46" t="s">
        <v>187</v>
      </c>
      <c r="G46">
        <v>3108004</v>
      </c>
      <c r="H46">
        <v>30508004</v>
      </c>
      <c r="I46">
        <v>19</v>
      </c>
      <c r="J46">
        <v>4.3600000000000003</v>
      </c>
    </row>
    <row r="47" spans="1:10" x14ac:dyDescent="0.25">
      <c r="A47" t="s">
        <v>138</v>
      </c>
      <c r="B47" t="s">
        <v>139</v>
      </c>
      <c r="C47" t="s">
        <v>167</v>
      </c>
      <c r="D47" t="s">
        <v>186</v>
      </c>
      <c r="E47">
        <v>3108001</v>
      </c>
      <c r="F47" t="s">
        <v>188</v>
      </c>
      <c r="G47">
        <v>3108007</v>
      </c>
      <c r="H47">
        <v>30508007</v>
      </c>
      <c r="I47">
        <v>13</v>
      </c>
      <c r="J47">
        <v>5.08</v>
      </c>
    </row>
    <row r="48" spans="1:10" x14ac:dyDescent="0.25">
      <c r="A48" t="s">
        <v>138</v>
      </c>
      <c r="B48" t="s">
        <v>139</v>
      </c>
      <c r="C48" t="s">
        <v>167</v>
      </c>
      <c r="D48" t="s">
        <v>186</v>
      </c>
      <c r="E48">
        <v>3108001</v>
      </c>
      <c r="F48" t="s">
        <v>11</v>
      </c>
      <c r="G48">
        <v>3108008</v>
      </c>
      <c r="H48">
        <v>30508008</v>
      </c>
      <c r="I48">
        <v>80</v>
      </c>
      <c r="J48">
        <v>3.36</v>
      </c>
    </row>
    <row r="49" spans="1:10" x14ac:dyDescent="0.25">
      <c r="A49" t="s">
        <v>138</v>
      </c>
      <c r="B49" t="s">
        <v>139</v>
      </c>
      <c r="C49" t="s">
        <v>167</v>
      </c>
      <c r="D49" t="s">
        <v>186</v>
      </c>
      <c r="E49">
        <v>3108001</v>
      </c>
      <c r="F49" t="s">
        <v>189</v>
      </c>
      <c r="G49">
        <v>3108009</v>
      </c>
      <c r="H49">
        <v>30508009</v>
      </c>
      <c r="I49">
        <v>31</v>
      </c>
      <c r="J49">
        <v>1.98</v>
      </c>
    </row>
    <row r="50" spans="1:10" x14ac:dyDescent="0.25">
      <c r="A50" t="s">
        <v>138</v>
      </c>
      <c r="B50" t="s">
        <v>139</v>
      </c>
      <c r="C50" t="s">
        <v>167</v>
      </c>
      <c r="D50" t="s">
        <v>186</v>
      </c>
      <c r="E50">
        <v>3108001</v>
      </c>
      <c r="F50" t="s">
        <v>190</v>
      </c>
      <c r="G50">
        <v>3108010</v>
      </c>
      <c r="H50">
        <v>30508010</v>
      </c>
      <c r="I50">
        <v>42</v>
      </c>
      <c r="J50">
        <v>2.71</v>
      </c>
    </row>
    <row r="51" spans="1:10" x14ac:dyDescent="0.25">
      <c r="A51" t="s">
        <v>138</v>
      </c>
      <c r="B51" t="s">
        <v>139</v>
      </c>
      <c r="C51" t="s">
        <v>167</v>
      </c>
      <c r="D51" t="s">
        <v>186</v>
      </c>
      <c r="E51">
        <v>3108001</v>
      </c>
      <c r="F51" t="s">
        <v>191</v>
      </c>
      <c r="G51">
        <v>3108011</v>
      </c>
      <c r="H51">
        <v>30508011</v>
      </c>
      <c r="I51">
        <v>50</v>
      </c>
      <c r="J51">
        <v>5.03</v>
      </c>
    </row>
    <row r="52" spans="1:10" x14ac:dyDescent="0.25">
      <c r="A52" t="s">
        <v>138</v>
      </c>
      <c r="B52" t="s">
        <v>139</v>
      </c>
      <c r="C52" t="s">
        <v>167</v>
      </c>
      <c r="D52" t="s">
        <v>186</v>
      </c>
      <c r="E52">
        <v>3108001</v>
      </c>
      <c r="F52" t="s">
        <v>192</v>
      </c>
      <c r="G52">
        <v>3108020</v>
      </c>
      <c r="H52">
        <v>30508020</v>
      </c>
      <c r="I52">
        <v>59</v>
      </c>
      <c r="J52">
        <v>2.0299999999999998</v>
      </c>
    </row>
    <row r="53" spans="1:10" x14ac:dyDescent="0.25">
      <c r="A53" t="s">
        <v>138</v>
      </c>
      <c r="B53" t="s">
        <v>139</v>
      </c>
      <c r="C53" t="s">
        <v>167</v>
      </c>
      <c r="D53" t="s">
        <v>194</v>
      </c>
      <c r="E53">
        <v>3108025</v>
      </c>
      <c r="F53" t="s">
        <v>193</v>
      </c>
      <c r="G53">
        <v>3108024</v>
      </c>
      <c r="H53">
        <v>30508024</v>
      </c>
      <c r="I53">
        <v>54</v>
      </c>
      <c r="J53">
        <v>0.3</v>
      </c>
    </row>
    <row r="54" spans="1:10" x14ac:dyDescent="0.25">
      <c r="A54" t="s">
        <v>138</v>
      </c>
      <c r="B54" t="s">
        <v>139</v>
      </c>
      <c r="C54" t="s">
        <v>167</v>
      </c>
      <c r="D54" t="s">
        <v>194</v>
      </c>
      <c r="E54">
        <v>3108025</v>
      </c>
      <c r="F54" t="s">
        <v>194</v>
      </c>
      <c r="G54">
        <v>3108025</v>
      </c>
      <c r="H54">
        <v>30508025</v>
      </c>
      <c r="I54">
        <v>75</v>
      </c>
      <c r="J54">
        <v>0.3</v>
      </c>
    </row>
    <row r="55" spans="1:10" x14ac:dyDescent="0.25">
      <c r="A55" t="s">
        <v>138</v>
      </c>
      <c r="B55" t="s">
        <v>139</v>
      </c>
      <c r="C55" t="s">
        <v>195</v>
      </c>
      <c r="D55" t="s">
        <v>195</v>
      </c>
      <c r="E55">
        <v>3105001</v>
      </c>
      <c r="F55" t="s">
        <v>195</v>
      </c>
      <c r="G55">
        <v>3105001</v>
      </c>
      <c r="H55">
        <v>30503001</v>
      </c>
      <c r="I55">
        <v>166</v>
      </c>
      <c r="J55">
        <v>0</v>
      </c>
    </row>
    <row r="56" spans="1:10" x14ac:dyDescent="0.25">
      <c r="A56" t="s">
        <v>138</v>
      </c>
      <c r="B56" t="s">
        <v>139</v>
      </c>
      <c r="C56" t="s">
        <v>195</v>
      </c>
      <c r="D56" t="s">
        <v>195</v>
      </c>
      <c r="E56">
        <v>3105001</v>
      </c>
      <c r="F56" t="s">
        <v>196</v>
      </c>
      <c r="G56">
        <v>3105002</v>
      </c>
      <c r="H56">
        <v>30503002</v>
      </c>
      <c r="I56">
        <v>16</v>
      </c>
      <c r="J56">
        <v>2.25</v>
      </c>
    </row>
    <row r="57" spans="1:10" x14ac:dyDescent="0.25">
      <c r="A57" t="s">
        <v>138</v>
      </c>
      <c r="B57" t="s">
        <v>139</v>
      </c>
      <c r="C57" t="s">
        <v>195</v>
      </c>
      <c r="D57" t="s">
        <v>195</v>
      </c>
      <c r="E57">
        <v>3105001</v>
      </c>
      <c r="F57" t="s">
        <v>197</v>
      </c>
      <c r="G57">
        <v>3105005</v>
      </c>
      <c r="H57">
        <v>30503005</v>
      </c>
      <c r="I57">
        <v>39</v>
      </c>
      <c r="J57">
        <v>2.37</v>
      </c>
    </row>
    <row r="58" spans="1:10" x14ac:dyDescent="0.25">
      <c r="A58" t="s">
        <v>138</v>
      </c>
      <c r="B58" t="s">
        <v>139</v>
      </c>
      <c r="C58" t="s">
        <v>195</v>
      </c>
      <c r="D58" t="s">
        <v>195</v>
      </c>
      <c r="E58">
        <v>3105001</v>
      </c>
      <c r="F58" t="s">
        <v>198</v>
      </c>
      <c r="G58">
        <v>3105006</v>
      </c>
      <c r="H58">
        <v>30503006</v>
      </c>
      <c r="I58">
        <v>27</v>
      </c>
      <c r="J58">
        <v>3.04</v>
      </c>
    </row>
    <row r="59" spans="1:10" x14ac:dyDescent="0.25">
      <c r="A59" t="s">
        <v>138</v>
      </c>
      <c r="B59" t="s">
        <v>139</v>
      </c>
      <c r="C59" t="s">
        <v>195</v>
      </c>
      <c r="D59" t="s">
        <v>195</v>
      </c>
      <c r="E59">
        <v>3105001</v>
      </c>
      <c r="F59" t="s">
        <v>199</v>
      </c>
      <c r="G59">
        <v>3105007</v>
      </c>
      <c r="H59">
        <v>30503007</v>
      </c>
      <c r="I59">
        <v>8</v>
      </c>
      <c r="J59">
        <v>3.32</v>
      </c>
    </row>
    <row r="60" spans="1:10" x14ac:dyDescent="0.25">
      <c r="A60" t="s">
        <v>138</v>
      </c>
      <c r="B60" t="s">
        <v>139</v>
      </c>
      <c r="C60" t="s">
        <v>195</v>
      </c>
      <c r="D60" t="s">
        <v>195</v>
      </c>
      <c r="E60">
        <v>3105001</v>
      </c>
      <c r="F60" t="s">
        <v>200</v>
      </c>
      <c r="G60">
        <v>3105017</v>
      </c>
      <c r="H60">
        <v>30503017</v>
      </c>
      <c r="I60">
        <v>16</v>
      </c>
      <c r="J60">
        <v>2.2799999999999998</v>
      </c>
    </row>
    <row r="61" spans="1:10" x14ac:dyDescent="0.25">
      <c r="A61" t="s">
        <v>138</v>
      </c>
      <c r="B61" t="s">
        <v>139</v>
      </c>
      <c r="C61" t="s">
        <v>195</v>
      </c>
      <c r="D61" t="s">
        <v>195</v>
      </c>
      <c r="E61">
        <v>3105001</v>
      </c>
      <c r="F61" t="s">
        <v>201</v>
      </c>
      <c r="G61">
        <v>3105018</v>
      </c>
      <c r="H61">
        <v>30503019</v>
      </c>
      <c r="I61">
        <v>81</v>
      </c>
      <c r="J61">
        <v>3.08</v>
      </c>
    </row>
    <row r="62" spans="1:10" x14ac:dyDescent="0.25">
      <c r="A62" t="s">
        <v>138</v>
      </c>
      <c r="B62" t="s">
        <v>139</v>
      </c>
      <c r="C62" t="s">
        <v>195</v>
      </c>
      <c r="D62" t="s">
        <v>195</v>
      </c>
      <c r="E62">
        <v>3105001</v>
      </c>
      <c r="F62" t="s">
        <v>202</v>
      </c>
      <c r="G62">
        <v>3105019</v>
      </c>
      <c r="H62">
        <v>30503019</v>
      </c>
      <c r="I62">
        <v>14</v>
      </c>
      <c r="J62">
        <v>2.97</v>
      </c>
    </row>
    <row r="63" spans="1:10" x14ac:dyDescent="0.25">
      <c r="A63" t="s">
        <v>138</v>
      </c>
      <c r="B63" t="s">
        <v>139</v>
      </c>
      <c r="C63" t="s">
        <v>195</v>
      </c>
      <c r="D63" t="s">
        <v>195</v>
      </c>
      <c r="E63">
        <v>3105001</v>
      </c>
      <c r="F63" t="s">
        <v>11</v>
      </c>
      <c r="G63">
        <v>3105020</v>
      </c>
      <c r="H63">
        <v>30503020</v>
      </c>
      <c r="I63">
        <v>29</v>
      </c>
      <c r="J63">
        <v>2.92</v>
      </c>
    </row>
    <row r="64" spans="1:10" x14ac:dyDescent="0.25">
      <c r="A64" t="s">
        <v>138</v>
      </c>
      <c r="B64" t="s">
        <v>139</v>
      </c>
      <c r="C64" t="s">
        <v>195</v>
      </c>
      <c r="D64" t="s">
        <v>195</v>
      </c>
      <c r="E64">
        <v>3105001</v>
      </c>
      <c r="F64" t="s">
        <v>203</v>
      </c>
      <c r="G64">
        <v>3105021</v>
      </c>
      <c r="H64">
        <v>30503021</v>
      </c>
      <c r="I64">
        <v>43</v>
      </c>
      <c r="J64">
        <v>4.7300000000000004</v>
      </c>
    </row>
    <row r="65" spans="1:10" x14ac:dyDescent="0.25">
      <c r="A65" t="s">
        <v>138</v>
      </c>
      <c r="B65" t="s">
        <v>153</v>
      </c>
      <c r="C65" t="s">
        <v>195</v>
      </c>
      <c r="D65" t="s">
        <v>195</v>
      </c>
      <c r="E65">
        <v>3105001</v>
      </c>
      <c r="F65" t="s">
        <v>204</v>
      </c>
      <c r="H65">
        <v>30503052</v>
      </c>
      <c r="I65">
        <v>0</v>
      </c>
      <c r="J65">
        <v>3.79</v>
      </c>
    </row>
    <row r="66" spans="1:10" x14ac:dyDescent="0.25">
      <c r="A66" t="s">
        <v>138</v>
      </c>
      <c r="B66" t="s">
        <v>153</v>
      </c>
      <c r="C66" t="s">
        <v>195</v>
      </c>
      <c r="D66" t="s">
        <v>195</v>
      </c>
      <c r="E66">
        <v>3105001</v>
      </c>
      <c r="F66" t="s">
        <v>205</v>
      </c>
      <c r="H66">
        <v>30503053</v>
      </c>
      <c r="I66">
        <v>0</v>
      </c>
      <c r="J66">
        <v>2.67</v>
      </c>
    </row>
    <row r="67" spans="1:10" x14ac:dyDescent="0.25">
      <c r="A67" t="s">
        <v>138</v>
      </c>
      <c r="B67" t="s">
        <v>153</v>
      </c>
      <c r="C67" t="s">
        <v>195</v>
      </c>
      <c r="D67" t="s">
        <v>195</v>
      </c>
      <c r="E67">
        <v>3105001</v>
      </c>
      <c r="F67" t="s">
        <v>206</v>
      </c>
      <c r="H67">
        <v>30503056</v>
      </c>
      <c r="I67">
        <v>0</v>
      </c>
      <c r="J67">
        <v>3.22</v>
      </c>
    </row>
    <row r="68" spans="1:10" x14ac:dyDescent="0.25">
      <c r="A68" t="s">
        <v>138</v>
      </c>
      <c r="B68" t="s">
        <v>139</v>
      </c>
      <c r="C68" t="s">
        <v>195</v>
      </c>
      <c r="D68" t="s">
        <v>209</v>
      </c>
      <c r="E68">
        <v>3105010</v>
      </c>
      <c r="F68" t="s">
        <v>207</v>
      </c>
      <c r="G68">
        <v>3105008</v>
      </c>
      <c r="H68">
        <v>30503008</v>
      </c>
      <c r="I68">
        <v>32</v>
      </c>
      <c r="J68">
        <v>3.36</v>
      </c>
    </row>
    <row r="69" spans="1:10" x14ac:dyDescent="0.25">
      <c r="A69" t="s">
        <v>138</v>
      </c>
      <c r="B69" t="s">
        <v>139</v>
      </c>
      <c r="C69" t="s">
        <v>195</v>
      </c>
      <c r="D69" t="s">
        <v>209</v>
      </c>
      <c r="E69">
        <v>3105010</v>
      </c>
      <c r="F69" t="s">
        <v>208</v>
      </c>
      <c r="G69">
        <v>3105009</v>
      </c>
      <c r="H69">
        <v>30503009</v>
      </c>
      <c r="I69">
        <v>20</v>
      </c>
      <c r="J69">
        <v>4.24</v>
      </c>
    </row>
    <row r="70" spans="1:10" x14ac:dyDescent="0.25">
      <c r="A70" t="s">
        <v>138</v>
      </c>
      <c r="B70" t="s">
        <v>139</v>
      </c>
      <c r="C70" t="s">
        <v>195</v>
      </c>
      <c r="D70" t="s">
        <v>209</v>
      </c>
      <c r="E70">
        <v>3105010</v>
      </c>
      <c r="F70" t="s">
        <v>209</v>
      </c>
      <c r="G70">
        <v>3105010</v>
      </c>
      <c r="H70">
        <v>30503010</v>
      </c>
      <c r="I70">
        <v>87</v>
      </c>
      <c r="J70">
        <v>0.21</v>
      </c>
    </row>
    <row r="71" spans="1:10" x14ac:dyDescent="0.25">
      <c r="A71" t="s">
        <v>138</v>
      </c>
      <c r="B71" t="s">
        <v>139</v>
      </c>
      <c r="C71" t="s">
        <v>195</v>
      </c>
      <c r="D71" t="s">
        <v>209</v>
      </c>
      <c r="E71">
        <v>3105010</v>
      </c>
      <c r="F71" t="s">
        <v>210</v>
      </c>
      <c r="G71">
        <v>3105011</v>
      </c>
      <c r="H71">
        <v>30503011</v>
      </c>
      <c r="I71">
        <v>12</v>
      </c>
      <c r="J71">
        <v>2.41</v>
      </c>
    </row>
    <row r="72" spans="1:10" x14ac:dyDescent="0.25">
      <c r="A72" t="s">
        <v>138</v>
      </c>
      <c r="B72" t="s">
        <v>139</v>
      </c>
      <c r="C72" t="s">
        <v>195</v>
      </c>
      <c r="D72" t="s">
        <v>209</v>
      </c>
      <c r="E72">
        <v>3105010</v>
      </c>
      <c r="F72" t="s">
        <v>211</v>
      </c>
      <c r="G72">
        <v>3105014</v>
      </c>
      <c r="H72">
        <v>30503014</v>
      </c>
      <c r="I72">
        <v>72</v>
      </c>
      <c r="J72">
        <v>5.04</v>
      </c>
    </row>
    <row r="73" spans="1:10" x14ac:dyDescent="0.25">
      <c r="A73" t="s">
        <v>138</v>
      </c>
      <c r="B73" t="s">
        <v>139</v>
      </c>
      <c r="C73" t="s">
        <v>195</v>
      </c>
      <c r="D73" t="s">
        <v>209</v>
      </c>
      <c r="E73">
        <v>3105010</v>
      </c>
      <c r="F73" t="s">
        <v>212</v>
      </c>
      <c r="G73">
        <v>3105015</v>
      </c>
      <c r="H73">
        <v>30503015</v>
      </c>
      <c r="I73">
        <v>8</v>
      </c>
      <c r="J73">
        <v>2.86</v>
      </c>
    </row>
    <row r="74" spans="1:10" x14ac:dyDescent="0.25">
      <c r="A74" t="s">
        <v>138</v>
      </c>
      <c r="B74" t="s">
        <v>139</v>
      </c>
      <c r="C74" t="s">
        <v>195</v>
      </c>
      <c r="D74" t="s">
        <v>248</v>
      </c>
      <c r="E74">
        <v>3106025</v>
      </c>
      <c r="F74" t="s">
        <v>213</v>
      </c>
      <c r="G74">
        <v>3105016</v>
      </c>
      <c r="H74">
        <v>30503016</v>
      </c>
      <c r="I74">
        <v>13</v>
      </c>
      <c r="J74">
        <v>5.09</v>
      </c>
    </row>
    <row r="75" spans="1:10" x14ac:dyDescent="0.25">
      <c r="A75" t="s">
        <v>138</v>
      </c>
      <c r="B75" t="s">
        <v>139</v>
      </c>
      <c r="C75" t="s">
        <v>182</v>
      </c>
      <c r="D75" t="s">
        <v>233</v>
      </c>
      <c r="E75">
        <v>3106036</v>
      </c>
      <c r="F75" t="s">
        <v>214</v>
      </c>
      <c r="G75">
        <v>3107029</v>
      </c>
      <c r="H75">
        <v>30504029</v>
      </c>
      <c r="I75">
        <v>6</v>
      </c>
      <c r="J75">
        <v>3.67</v>
      </c>
    </row>
    <row r="76" spans="1:10" x14ac:dyDescent="0.25">
      <c r="A76" t="s">
        <v>138</v>
      </c>
      <c r="B76" t="s">
        <v>139</v>
      </c>
      <c r="C76" t="s">
        <v>174</v>
      </c>
      <c r="D76" t="s">
        <v>220</v>
      </c>
      <c r="E76">
        <v>3106041</v>
      </c>
      <c r="F76" t="s">
        <v>215</v>
      </c>
      <c r="G76">
        <v>3106010</v>
      </c>
      <c r="H76">
        <v>30507010</v>
      </c>
      <c r="I76">
        <v>53</v>
      </c>
      <c r="J76">
        <v>3.57</v>
      </c>
    </row>
    <row r="77" spans="1:10" x14ac:dyDescent="0.25">
      <c r="A77" t="s">
        <v>138</v>
      </c>
      <c r="B77" t="s">
        <v>139</v>
      </c>
      <c r="C77" t="s">
        <v>174</v>
      </c>
      <c r="D77" t="s">
        <v>233</v>
      </c>
      <c r="E77">
        <v>3106036</v>
      </c>
      <c r="F77" t="s">
        <v>216</v>
      </c>
      <c r="G77">
        <v>3106012</v>
      </c>
      <c r="H77">
        <v>30507012</v>
      </c>
      <c r="I77">
        <v>16</v>
      </c>
      <c r="J77">
        <v>2.27</v>
      </c>
    </row>
    <row r="78" spans="1:10" x14ac:dyDescent="0.25">
      <c r="A78" t="s">
        <v>138</v>
      </c>
      <c r="B78" t="s">
        <v>139</v>
      </c>
      <c r="C78" t="s">
        <v>174</v>
      </c>
      <c r="D78" t="s">
        <v>233</v>
      </c>
      <c r="E78">
        <v>3106036</v>
      </c>
      <c r="F78" t="s">
        <v>217</v>
      </c>
      <c r="G78">
        <v>3106037</v>
      </c>
      <c r="H78">
        <v>30507037</v>
      </c>
      <c r="I78">
        <v>23</v>
      </c>
      <c r="J78">
        <v>1.64</v>
      </c>
    </row>
    <row r="79" spans="1:10" x14ac:dyDescent="0.25">
      <c r="A79" t="s">
        <v>138</v>
      </c>
      <c r="B79" t="s">
        <v>139</v>
      </c>
      <c r="C79" t="s">
        <v>174</v>
      </c>
      <c r="D79" t="s">
        <v>233</v>
      </c>
      <c r="E79">
        <v>3106036</v>
      </c>
      <c r="F79" t="s">
        <v>218</v>
      </c>
      <c r="G79">
        <v>3106038</v>
      </c>
      <c r="H79">
        <v>30507038</v>
      </c>
      <c r="I79">
        <v>124</v>
      </c>
      <c r="J79">
        <v>2.57</v>
      </c>
    </row>
    <row r="80" spans="1:10" x14ac:dyDescent="0.25">
      <c r="A80" t="s">
        <v>138</v>
      </c>
      <c r="B80" t="s">
        <v>139</v>
      </c>
      <c r="C80" t="s">
        <v>174</v>
      </c>
      <c r="D80" t="s">
        <v>233</v>
      </c>
      <c r="E80">
        <v>3106036</v>
      </c>
      <c r="F80" t="s">
        <v>219</v>
      </c>
      <c r="G80">
        <v>3106039</v>
      </c>
      <c r="H80">
        <v>30507039</v>
      </c>
      <c r="I80">
        <v>17</v>
      </c>
      <c r="J80">
        <v>3</v>
      </c>
    </row>
    <row r="81" spans="1:10" x14ac:dyDescent="0.25">
      <c r="A81" t="s">
        <v>138</v>
      </c>
      <c r="B81" t="s">
        <v>139</v>
      </c>
      <c r="C81" t="s">
        <v>174</v>
      </c>
      <c r="D81" t="s">
        <v>2623</v>
      </c>
      <c r="E81">
        <v>3106005</v>
      </c>
      <c r="F81" t="s">
        <v>220</v>
      </c>
      <c r="G81">
        <v>3106041</v>
      </c>
      <c r="H81">
        <v>30507041</v>
      </c>
      <c r="I81">
        <v>110</v>
      </c>
      <c r="J81">
        <v>3.63</v>
      </c>
    </row>
    <row r="82" spans="1:10" x14ac:dyDescent="0.25">
      <c r="A82" t="s">
        <v>138</v>
      </c>
      <c r="B82" t="s">
        <v>139</v>
      </c>
      <c r="C82" t="s">
        <v>174</v>
      </c>
      <c r="D82" t="s">
        <v>231</v>
      </c>
      <c r="E82">
        <v>3106032</v>
      </c>
      <c r="F82" t="s">
        <v>221</v>
      </c>
      <c r="G82">
        <v>3106013</v>
      </c>
      <c r="H82">
        <v>30507013</v>
      </c>
      <c r="I82">
        <v>76</v>
      </c>
      <c r="J82">
        <v>2.46</v>
      </c>
    </row>
    <row r="83" spans="1:10" x14ac:dyDescent="0.25">
      <c r="A83" t="s">
        <v>138</v>
      </c>
      <c r="B83" t="s">
        <v>139</v>
      </c>
      <c r="C83" t="s">
        <v>174</v>
      </c>
      <c r="D83" t="s">
        <v>231</v>
      </c>
      <c r="E83">
        <v>3106032</v>
      </c>
      <c r="F83" t="s">
        <v>222</v>
      </c>
      <c r="G83">
        <v>3106014</v>
      </c>
      <c r="H83">
        <v>30507014</v>
      </c>
      <c r="I83">
        <v>42</v>
      </c>
      <c r="J83">
        <v>2.39</v>
      </c>
    </row>
    <row r="84" spans="1:10" x14ac:dyDescent="0.25">
      <c r="A84" t="s">
        <v>138</v>
      </c>
      <c r="B84" t="s">
        <v>139</v>
      </c>
      <c r="C84" t="s">
        <v>174</v>
      </c>
      <c r="D84" t="s">
        <v>226</v>
      </c>
      <c r="E84">
        <v>3106018</v>
      </c>
      <c r="F84" t="s">
        <v>223</v>
      </c>
      <c r="G84">
        <v>3106015</v>
      </c>
      <c r="H84">
        <v>30507015</v>
      </c>
      <c r="I84">
        <v>140</v>
      </c>
      <c r="J84">
        <v>3.61</v>
      </c>
    </row>
    <row r="85" spans="1:10" x14ac:dyDescent="0.25">
      <c r="A85" t="s">
        <v>138</v>
      </c>
      <c r="B85" t="s">
        <v>139</v>
      </c>
      <c r="C85" t="s">
        <v>174</v>
      </c>
      <c r="D85" t="s">
        <v>226</v>
      </c>
      <c r="E85">
        <v>3106018</v>
      </c>
      <c r="F85" t="s">
        <v>224</v>
      </c>
      <c r="G85">
        <v>3106016</v>
      </c>
      <c r="H85">
        <v>30507016</v>
      </c>
      <c r="I85">
        <v>57</v>
      </c>
      <c r="J85">
        <v>3.61</v>
      </c>
    </row>
    <row r="86" spans="1:10" x14ac:dyDescent="0.25">
      <c r="A86" t="s">
        <v>138</v>
      </c>
      <c r="B86" t="s">
        <v>139</v>
      </c>
      <c r="C86" t="s">
        <v>174</v>
      </c>
      <c r="D86" t="s">
        <v>226</v>
      </c>
      <c r="E86">
        <v>3106018</v>
      </c>
      <c r="F86" t="s">
        <v>225</v>
      </c>
      <c r="G86">
        <v>3106017</v>
      </c>
      <c r="H86">
        <v>30507017</v>
      </c>
      <c r="I86">
        <v>26</v>
      </c>
      <c r="J86">
        <v>2.5499999999999998</v>
      </c>
    </row>
    <row r="87" spans="1:10" x14ac:dyDescent="0.25">
      <c r="A87" t="s">
        <v>138</v>
      </c>
      <c r="B87" t="s">
        <v>139</v>
      </c>
      <c r="C87" t="s">
        <v>174</v>
      </c>
      <c r="D87" t="s">
        <v>226</v>
      </c>
      <c r="E87">
        <v>3106018</v>
      </c>
      <c r="F87" t="s">
        <v>226</v>
      </c>
      <c r="G87">
        <v>3106018</v>
      </c>
      <c r="H87">
        <v>30507018</v>
      </c>
      <c r="I87">
        <v>226</v>
      </c>
      <c r="J87">
        <v>3.61</v>
      </c>
    </row>
    <row r="88" spans="1:10" x14ac:dyDescent="0.25">
      <c r="A88" t="s">
        <v>138</v>
      </c>
      <c r="B88" t="s">
        <v>139</v>
      </c>
      <c r="C88" t="s">
        <v>174</v>
      </c>
      <c r="D88" t="s">
        <v>233</v>
      </c>
      <c r="E88">
        <v>3106036</v>
      </c>
      <c r="F88" t="s">
        <v>227</v>
      </c>
      <c r="G88">
        <v>3106026</v>
      </c>
      <c r="H88">
        <v>30507026</v>
      </c>
      <c r="I88">
        <v>50</v>
      </c>
      <c r="J88">
        <v>4.67</v>
      </c>
    </row>
    <row r="89" spans="1:10" x14ac:dyDescent="0.25">
      <c r="A89" t="s">
        <v>138</v>
      </c>
      <c r="B89" t="s">
        <v>139</v>
      </c>
      <c r="C89" t="s">
        <v>174</v>
      </c>
      <c r="D89" t="s">
        <v>231</v>
      </c>
      <c r="E89">
        <v>3106032</v>
      </c>
      <c r="F89" t="s">
        <v>228</v>
      </c>
      <c r="G89">
        <v>3106027</v>
      </c>
      <c r="H89">
        <v>30507027</v>
      </c>
      <c r="I89">
        <v>63</v>
      </c>
      <c r="J89">
        <v>5.0199999999999996</v>
      </c>
    </row>
    <row r="90" spans="1:10" x14ac:dyDescent="0.25">
      <c r="A90" t="s">
        <v>138</v>
      </c>
      <c r="B90" t="s">
        <v>139</v>
      </c>
      <c r="C90" t="s">
        <v>174</v>
      </c>
      <c r="D90" t="s">
        <v>223</v>
      </c>
      <c r="E90">
        <v>3106015</v>
      </c>
      <c r="F90" t="s">
        <v>229</v>
      </c>
      <c r="G90">
        <v>3106028</v>
      </c>
      <c r="H90">
        <v>30507028</v>
      </c>
      <c r="I90">
        <v>54</v>
      </c>
      <c r="J90">
        <v>3.89</v>
      </c>
    </row>
    <row r="91" spans="1:10" x14ac:dyDescent="0.25">
      <c r="A91" t="s">
        <v>138</v>
      </c>
      <c r="B91" t="s">
        <v>139</v>
      </c>
      <c r="C91" t="s">
        <v>174</v>
      </c>
      <c r="D91" t="s">
        <v>231</v>
      </c>
      <c r="E91">
        <v>3106032</v>
      </c>
      <c r="F91" t="s">
        <v>230</v>
      </c>
      <c r="G91">
        <v>3106031</v>
      </c>
      <c r="H91">
        <v>30507031</v>
      </c>
      <c r="I91">
        <v>99</v>
      </c>
      <c r="J91">
        <v>4.13</v>
      </c>
    </row>
    <row r="92" spans="1:10" x14ac:dyDescent="0.25">
      <c r="A92" t="s">
        <v>138</v>
      </c>
      <c r="B92" t="s">
        <v>139</v>
      </c>
      <c r="C92" t="s">
        <v>174</v>
      </c>
      <c r="D92" t="s">
        <v>233</v>
      </c>
      <c r="E92">
        <v>3106036</v>
      </c>
      <c r="F92" t="s">
        <v>231</v>
      </c>
      <c r="G92">
        <v>3106032</v>
      </c>
      <c r="H92">
        <v>30507032</v>
      </c>
      <c r="I92">
        <v>144</v>
      </c>
      <c r="J92">
        <v>3.67</v>
      </c>
    </row>
    <row r="93" spans="1:10" x14ac:dyDescent="0.25">
      <c r="A93" t="s">
        <v>138</v>
      </c>
      <c r="B93" t="s">
        <v>139</v>
      </c>
      <c r="C93" t="s">
        <v>174</v>
      </c>
      <c r="D93" t="s">
        <v>233</v>
      </c>
      <c r="E93">
        <v>3106036</v>
      </c>
      <c r="F93" t="s">
        <v>124</v>
      </c>
      <c r="G93">
        <v>3106033</v>
      </c>
      <c r="H93">
        <v>30507033</v>
      </c>
      <c r="I93">
        <v>81</v>
      </c>
      <c r="J93">
        <v>4.04</v>
      </c>
    </row>
    <row r="94" spans="1:10" x14ac:dyDescent="0.25">
      <c r="A94" t="s">
        <v>138</v>
      </c>
      <c r="B94" t="s">
        <v>139</v>
      </c>
      <c r="C94" t="s">
        <v>174</v>
      </c>
      <c r="D94" t="s">
        <v>231</v>
      </c>
      <c r="E94">
        <v>3106032</v>
      </c>
      <c r="F94" t="s">
        <v>232</v>
      </c>
      <c r="G94">
        <v>3106034</v>
      </c>
      <c r="H94">
        <v>30507034</v>
      </c>
      <c r="I94">
        <v>86</v>
      </c>
      <c r="J94">
        <v>3.81</v>
      </c>
    </row>
    <row r="95" spans="1:10" x14ac:dyDescent="0.25">
      <c r="A95" t="s">
        <v>138</v>
      </c>
      <c r="B95" t="s">
        <v>139</v>
      </c>
      <c r="C95" t="s">
        <v>174</v>
      </c>
      <c r="D95" t="s">
        <v>233</v>
      </c>
      <c r="E95">
        <v>3106036</v>
      </c>
      <c r="F95" t="s">
        <v>233</v>
      </c>
      <c r="G95">
        <v>3106036</v>
      </c>
      <c r="H95">
        <v>30507036</v>
      </c>
      <c r="I95">
        <v>98</v>
      </c>
      <c r="J95">
        <v>4.71</v>
      </c>
    </row>
    <row r="96" spans="1:10" x14ac:dyDescent="0.25">
      <c r="A96" t="s">
        <v>138</v>
      </c>
      <c r="B96" t="s">
        <v>139</v>
      </c>
      <c r="C96" t="s">
        <v>174</v>
      </c>
      <c r="D96" t="s">
        <v>233</v>
      </c>
      <c r="E96">
        <v>3106036</v>
      </c>
      <c r="F96" t="s">
        <v>234</v>
      </c>
      <c r="G96">
        <v>3106035</v>
      </c>
      <c r="H96">
        <v>30507035</v>
      </c>
      <c r="I96">
        <v>62</v>
      </c>
      <c r="J96">
        <v>2.95</v>
      </c>
    </row>
    <row r="97" spans="1:10" x14ac:dyDescent="0.25">
      <c r="A97" t="s">
        <v>138</v>
      </c>
      <c r="B97" t="s">
        <v>139</v>
      </c>
      <c r="C97" t="s">
        <v>174</v>
      </c>
      <c r="D97" t="s">
        <v>220</v>
      </c>
      <c r="E97">
        <v>3106041</v>
      </c>
      <c r="F97" t="s">
        <v>235</v>
      </c>
      <c r="G97">
        <v>3106001</v>
      </c>
      <c r="H97">
        <v>30507001</v>
      </c>
      <c r="I97">
        <v>190</v>
      </c>
      <c r="J97">
        <v>3.76</v>
      </c>
    </row>
    <row r="98" spans="1:10" x14ac:dyDescent="0.25">
      <c r="A98" t="s">
        <v>138</v>
      </c>
      <c r="B98" t="s">
        <v>139</v>
      </c>
      <c r="C98" t="s">
        <v>174</v>
      </c>
      <c r="D98" t="s">
        <v>242</v>
      </c>
      <c r="E98">
        <v>3106042</v>
      </c>
      <c r="F98" t="s">
        <v>236</v>
      </c>
      <c r="G98">
        <v>3106002</v>
      </c>
      <c r="H98">
        <v>30507002</v>
      </c>
      <c r="I98">
        <v>56</v>
      </c>
      <c r="J98">
        <v>3.83</v>
      </c>
    </row>
    <row r="99" spans="1:10" x14ac:dyDescent="0.25">
      <c r="A99" t="s">
        <v>138</v>
      </c>
      <c r="B99" t="s">
        <v>139</v>
      </c>
      <c r="C99" t="s">
        <v>174</v>
      </c>
      <c r="D99" t="s">
        <v>242</v>
      </c>
      <c r="E99">
        <v>3106042</v>
      </c>
      <c r="F99" t="s">
        <v>237</v>
      </c>
      <c r="G99">
        <v>3106003</v>
      </c>
      <c r="H99">
        <v>30507003</v>
      </c>
      <c r="I99">
        <v>88</v>
      </c>
      <c r="J99">
        <v>1.89</v>
      </c>
    </row>
    <row r="100" spans="1:10" x14ac:dyDescent="0.25">
      <c r="A100" t="s">
        <v>138</v>
      </c>
      <c r="B100" t="s">
        <v>139</v>
      </c>
      <c r="C100" t="s">
        <v>174</v>
      </c>
      <c r="D100" t="s">
        <v>220</v>
      </c>
      <c r="E100">
        <v>3106041</v>
      </c>
      <c r="F100" t="s">
        <v>238</v>
      </c>
      <c r="G100">
        <v>3106007</v>
      </c>
      <c r="H100">
        <v>30507007</v>
      </c>
      <c r="I100">
        <v>67</v>
      </c>
      <c r="J100">
        <v>3.76</v>
      </c>
    </row>
    <row r="101" spans="1:10" x14ac:dyDescent="0.25">
      <c r="A101" t="s">
        <v>138</v>
      </c>
      <c r="B101" t="s">
        <v>139</v>
      </c>
      <c r="C101" t="s">
        <v>174</v>
      </c>
      <c r="D101" t="s">
        <v>242</v>
      </c>
      <c r="E101">
        <v>3106042</v>
      </c>
      <c r="F101" t="s">
        <v>239</v>
      </c>
      <c r="G101">
        <v>3106008</v>
      </c>
      <c r="H101">
        <v>30507008</v>
      </c>
      <c r="I101">
        <v>62</v>
      </c>
      <c r="J101">
        <v>1.89</v>
      </c>
    </row>
    <row r="102" spans="1:10" x14ac:dyDescent="0.25">
      <c r="A102" t="s">
        <v>138</v>
      </c>
      <c r="B102" t="s">
        <v>139</v>
      </c>
      <c r="C102" t="s">
        <v>174</v>
      </c>
      <c r="D102" t="s">
        <v>220</v>
      </c>
      <c r="E102">
        <v>3106041</v>
      </c>
      <c r="F102" t="s">
        <v>240</v>
      </c>
      <c r="G102">
        <v>3106009</v>
      </c>
      <c r="H102">
        <v>30507009</v>
      </c>
      <c r="I102">
        <v>50</v>
      </c>
      <c r="J102">
        <v>3.76</v>
      </c>
    </row>
    <row r="103" spans="1:10" x14ac:dyDescent="0.25">
      <c r="A103" t="s">
        <v>138</v>
      </c>
      <c r="B103" t="s">
        <v>139</v>
      </c>
      <c r="C103" t="s">
        <v>174</v>
      </c>
      <c r="D103" t="s">
        <v>220</v>
      </c>
      <c r="E103">
        <v>3106041</v>
      </c>
      <c r="F103" t="s">
        <v>241</v>
      </c>
      <c r="G103">
        <v>3106040</v>
      </c>
      <c r="H103">
        <v>30507040</v>
      </c>
      <c r="I103">
        <v>50</v>
      </c>
      <c r="J103">
        <v>3.76</v>
      </c>
    </row>
    <row r="104" spans="1:10" x14ac:dyDescent="0.25">
      <c r="A104" t="s">
        <v>138</v>
      </c>
      <c r="B104" t="s">
        <v>139</v>
      </c>
      <c r="C104" t="s">
        <v>174</v>
      </c>
      <c r="D104" t="s">
        <v>220</v>
      </c>
      <c r="E104">
        <v>3106041</v>
      </c>
      <c r="F104" t="s">
        <v>242</v>
      </c>
      <c r="G104">
        <v>3106042</v>
      </c>
      <c r="H104">
        <v>30507042</v>
      </c>
      <c r="I104">
        <v>298</v>
      </c>
      <c r="J104">
        <v>3.69</v>
      </c>
    </row>
    <row r="105" spans="1:10" x14ac:dyDescent="0.25">
      <c r="A105" t="s">
        <v>138</v>
      </c>
      <c r="B105" t="s">
        <v>243</v>
      </c>
      <c r="C105" t="s">
        <v>243</v>
      </c>
      <c r="D105" t="s">
        <v>248</v>
      </c>
      <c r="E105">
        <v>3106025</v>
      </c>
      <c r="F105" t="s">
        <v>244</v>
      </c>
      <c r="G105">
        <v>3401021</v>
      </c>
      <c r="H105">
        <v>30201001</v>
      </c>
      <c r="I105">
        <v>17</v>
      </c>
      <c r="J105">
        <v>4.46</v>
      </c>
    </row>
    <row r="106" spans="1:10" x14ac:dyDescent="0.25">
      <c r="A106" t="s">
        <v>138</v>
      </c>
      <c r="B106" t="s">
        <v>139</v>
      </c>
      <c r="C106" t="s">
        <v>174</v>
      </c>
      <c r="D106" t="s">
        <v>2624</v>
      </c>
      <c r="E106">
        <v>4307001</v>
      </c>
      <c r="F106" t="s">
        <v>245</v>
      </c>
      <c r="G106">
        <v>3106020</v>
      </c>
      <c r="H106">
        <v>30507020</v>
      </c>
      <c r="I106">
        <v>74</v>
      </c>
      <c r="J106">
        <v>2.33</v>
      </c>
    </row>
    <row r="107" spans="1:10" x14ac:dyDescent="0.25">
      <c r="A107" t="s">
        <v>138</v>
      </c>
      <c r="B107" t="s">
        <v>139</v>
      </c>
      <c r="C107" t="s">
        <v>174</v>
      </c>
      <c r="D107" t="s">
        <v>2624</v>
      </c>
      <c r="E107">
        <v>4307001</v>
      </c>
      <c r="F107" t="s">
        <v>246</v>
      </c>
      <c r="G107">
        <v>3106023</v>
      </c>
      <c r="H107">
        <v>30507023</v>
      </c>
      <c r="I107">
        <v>55</v>
      </c>
      <c r="J107">
        <v>2.86</v>
      </c>
    </row>
    <row r="108" spans="1:10" x14ac:dyDescent="0.25">
      <c r="A108" t="s">
        <v>138</v>
      </c>
      <c r="B108" t="s">
        <v>139</v>
      </c>
      <c r="C108" t="s">
        <v>174</v>
      </c>
      <c r="D108" t="s">
        <v>2624</v>
      </c>
      <c r="E108">
        <v>4307001</v>
      </c>
      <c r="F108" t="s">
        <v>247</v>
      </c>
      <c r="G108">
        <v>3106024</v>
      </c>
      <c r="H108">
        <v>30507024</v>
      </c>
      <c r="I108">
        <v>59</v>
      </c>
      <c r="J108">
        <v>3.58</v>
      </c>
    </row>
    <row r="109" spans="1:10" x14ac:dyDescent="0.25">
      <c r="A109" t="s">
        <v>138</v>
      </c>
      <c r="B109" t="s">
        <v>139</v>
      </c>
      <c r="C109" t="s">
        <v>174</v>
      </c>
      <c r="D109" t="s">
        <v>2624</v>
      </c>
      <c r="E109">
        <v>4307001</v>
      </c>
      <c r="F109" t="s">
        <v>248</v>
      </c>
      <c r="G109">
        <v>3106025</v>
      </c>
      <c r="H109">
        <v>30507025</v>
      </c>
      <c r="I109">
        <v>104</v>
      </c>
      <c r="J109">
        <v>2.86</v>
      </c>
    </row>
    <row r="110" spans="1:10" x14ac:dyDescent="0.25">
      <c r="A110" t="s">
        <v>249</v>
      </c>
      <c r="B110" t="s">
        <v>250</v>
      </c>
      <c r="C110" t="s">
        <v>251</v>
      </c>
      <c r="D110" t="s">
        <v>2624</v>
      </c>
      <c r="E110">
        <v>4307001</v>
      </c>
      <c r="F110" t="s">
        <v>252</v>
      </c>
      <c r="G110">
        <v>4307044</v>
      </c>
      <c r="H110">
        <v>404070104</v>
      </c>
      <c r="I110">
        <v>26</v>
      </c>
      <c r="J110">
        <v>2.4300000000000002</v>
      </c>
    </row>
    <row r="111" spans="1:10" x14ac:dyDescent="0.25">
      <c r="A111" t="s">
        <v>249</v>
      </c>
      <c r="B111" t="s">
        <v>250</v>
      </c>
      <c r="C111" t="s">
        <v>251</v>
      </c>
      <c r="D111" t="s">
        <v>2624</v>
      </c>
      <c r="E111">
        <v>4307001</v>
      </c>
      <c r="F111" t="s">
        <v>253</v>
      </c>
      <c r="G111">
        <v>4307045</v>
      </c>
      <c r="H111">
        <v>404070114</v>
      </c>
      <c r="I111">
        <v>12</v>
      </c>
      <c r="J111">
        <v>0.19</v>
      </c>
    </row>
    <row r="112" spans="1:10" x14ac:dyDescent="0.25">
      <c r="A112" t="s">
        <v>249</v>
      </c>
      <c r="B112" t="s">
        <v>250</v>
      </c>
      <c r="C112" t="s">
        <v>251</v>
      </c>
      <c r="D112" t="s">
        <v>2624</v>
      </c>
      <c r="E112">
        <v>4307001</v>
      </c>
      <c r="F112" t="s">
        <v>254</v>
      </c>
      <c r="G112">
        <v>4307047</v>
      </c>
      <c r="H112">
        <v>404070115</v>
      </c>
      <c r="I112">
        <v>29</v>
      </c>
      <c r="J112">
        <v>1.86</v>
      </c>
    </row>
    <row r="113" spans="1:10" x14ac:dyDescent="0.25">
      <c r="A113" t="s">
        <v>249</v>
      </c>
      <c r="B113" t="s">
        <v>250</v>
      </c>
      <c r="C113" t="s">
        <v>251</v>
      </c>
      <c r="D113" t="s">
        <v>2624</v>
      </c>
      <c r="E113">
        <v>4307001</v>
      </c>
      <c r="F113" t="s">
        <v>255</v>
      </c>
      <c r="G113">
        <v>4307027</v>
      </c>
      <c r="H113">
        <v>404070312</v>
      </c>
      <c r="I113">
        <v>75</v>
      </c>
      <c r="J113">
        <v>1.43</v>
      </c>
    </row>
    <row r="114" spans="1:10" x14ac:dyDescent="0.25">
      <c r="A114" t="s">
        <v>138</v>
      </c>
      <c r="B114" t="s">
        <v>139</v>
      </c>
      <c r="C114" t="s">
        <v>182</v>
      </c>
      <c r="D114" t="s">
        <v>2623</v>
      </c>
      <c r="E114">
        <v>3106005</v>
      </c>
      <c r="F114" t="s">
        <v>256</v>
      </c>
      <c r="G114">
        <v>3107008</v>
      </c>
      <c r="H114">
        <v>30504008</v>
      </c>
      <c r="I114">
        <v>106</v>
      </c>
      <c r="J114">
        <v>3.76</v>
      </c>
    </row>
    <row r="115" spans="1:10" x14ac:dyDescent="0.25">
      <c r="A115" t="s">
        <v>138</v>
      </c>
      <c r="B115" t="s">
        <v>139</v>
      </c>
      <c r="C115" t="s">
        <v>167</v>
      </c>
      <c r="D115" t="s">
        <v>2623</v>
      </c>
      <c r="E115">
        <v>3106005</v>
      </c>
      <c r="F115" t="s">
        <v>257</v>
      </c>
      <c r="G115">
        <v>3108006</v>
      </c>
      <c r="H115">
        <v>30508006</v>
      </c>
      <c r="I115">
        <v>60</v>
      </c>
      <c r="J115">
        <v>3.74</v>
      </c>
    </row>
    <row r="116" spans="1:10" x14ac:dyDescent="0.25">
      <c r="A116" t="s">
        <v>138</v>
      </c>
      <c r="B116" t="s">
        <v>139</v>
      </c>
      <c r="C116" t="s">
        <v>174</v>
      </c>
      <c r="D116" t="s">
        <v>226</v>
      </c>
      <c r="E116">
        <v>3106018</v>
      </c>
      <c r="F116" t="s">
        <v>258</v>
      </c>
      <c r="G116">
        <v>3106019</v>
      </c>
      <c r="H116">
        <v>30507019</v>
      </c>
      <c r="I116">
        <v>33</v>
      </c>
      <c r="J116">
        <v>2.1800000000000002</v>
      </c>
    </row>
    <row r="117" spans="1:10" x14ac:dyDescent="0.25">
      <c r="A117" t="s">
        <v>138</v>
      </c>
      <c r="B117" t="s">
        <v>139</v>
      </c>
      <c r="C117" t="s">
        <v>174</v>
      </c>
      <c r="D117" t="s">
        <v>2624</v>
      </c>
      <c r="E117">
        <v>4307001</v>
      </c>
      <c r="F117" t="s">
        <v>259</v>
      </c>
      <c r="G117">
        <v>3106021</v>
      </c>
      <c r="H117">
        <v>30507021</v>
      </c>
      <c r="I117">
        <v>78</v>
      </c>
      <c r="J117">
        <v>4.93</v>
      </c>
    </row>
    <row r="118" spans="1:10" x14ac:dyDescent="0.25">
      <c r="A118" t="s">
        <v>249</v>
      </c>
      <c r="B118" t="s">
        <v>260</v>
      </c>
      <c r="C118" t="s">
        <v>261</v>
      </c>
      <c r="D118" t="s">
        <v>226</v>
      </c>
      <c r="E118">
        <v>3106018</v>
      </c>
      <c r="F118" t="s">
        <v>262</v>
      </c>
      <c r="H118">
        <v>40204009</v>
      </c>
      <c r="I118">
        <v>0</v>
      </c>
      <c r="J118">
        <v>4.9000000000000004</v>
      </c>
    </row>
    <row r="119" spans="1:10" x14ac:dyDescent="0.25">
      <c r="A119" t="s">
        <v>138</v>
      </c>
      <c r="B119" t="s">
        <v>139</v>
      </c>
      <c r="C119" t="s">
        <v>263</v>
      </c>
      <c r="D119" t="s">
        <v>264</v>
      </c>
      <c r="E119">
        <v>3102001</v>
      </c>
      <c r="F119" t="s">
        <v>264</v>
      </c>
      <c r="G119">
        <v>3102001</v>
      </c>
      <c r="H119">
        <v>30502001</v>
      </c>
      <c r="I119">
        <v>252</v>
      </c>
      <c r="J119">
        <v>0.64</v>
      </c>
    </row>
    <row r="120" spans="1:10" x14ac:dyDescent="0.25">
      <c r="A120" t="s">
        <v>138</v>
      </c>
      <c r="B120" t="s">
        <v>139</v>
      </c>
      <c r="C120" t="s">
        <v>263</v>
      </c>
      <c r="D120" t="s">
        <v>264</v>
      </c>
      <c r="E120">
        <v>3102001</v>
      </c>
      <c r="F120" t="s">
        <v>265</v>
      </c>
      <c r="G120">
        <v>3102002</v>
      </c>
      <c r="H120">
        <v>30502002</v>
      </c>
      <c r="I120">
        <v>32</v>
      </c>
      <c r="J120">
        <v>3.3</v>
      </c>
    </row>
    <row r="121" spans="1:10" x14ac:dyDescent="0.25">
      <c r="A121" t="s">
        <v>138</v>
      </c>
      <c r="B121" t="s">
        <v>139</v>
      </c>
      <c r="C121" t="s">
        <v>263</v>
      </c>
      <c r="D121" t="s">
        <v>264</v>
      </c>
      <c r="E121">
        <v>3102001</v>
      </c>
      <c r="F121" t="s">
        <v>266</v>
      </c>
      <c r="G121">
        <v>3102004</v>
      </c>
      <c r="H121">
        <v>30502004</v>
      </c>
      <c r="I121">
        <v>14</v>
      </c>
      <c r="J121">
        <v>4.63</v>
      </c>
    </row>
    <row r="122" spans="1:10" x14ac:dyDescent="0.25">
      <c r="A122" t="s">
        <v>138</v>
      </c>
      <c r="B122" t="s">
        <v>139</v>
      </c>
      <c r="C122" t="s">
        <v>263</v>
      </c>
      <c r="D122" t="s">
        <v>264</v>
      </c>
      <c r="E122">
        <v>3102001</v>
      </c>
      <c r="F122" t="s">
        <v>267</v>
      </c>
      <c r="G122">
        <v>3102005</v>
      </c>
      <c r="H122">
        <v>30502005</v>
      </c>
      <c r="I122">
        <v>17</v>
      </c>
      <c r="J122">
        <v>4.6399999999999997</v>
      </c>
    </row>
    <row r="123" spans="1:10" x14ac:dyDescent="0.25">
      <c r="A123" t="s">
        <v>138</v>
      </c>
      <c r="B123" t="s">
        <v>139</v>
      </c>
      <c r="C123" t="s">
        <v>263</v>
      </c>
      <c r="D123" t="s">
        <v>264</v>
      </c>
      <c r="E123">
        <v>3102001</v>
      </c>
      <c r="F123" t="s">
        <v>268</v>
      </c>
      <c r="G123">
        <v>3102006</v>
      </c>
      <c r="H123">
        <v>30502006</v>
      </c>
      <c r="I123">
        <v>59</v>
      </c>
      <c r="J123">
        <v>3.28</v>
      </c>
    </row>
    <row r="124" spans="1:10" x14ac:dyDescent="0.25">
      <c r="A124" t="s">
        <v>138</v>
      </c>
      <c r="B124" t="s">
        <v>139</v>
      </c>
      <c r="C124" t="s">
        <v>263</v>
      </c>
      <c r="D124" t="s">
        <v>2625</v>
      </c>
      <c r="E124">
        <v>3102015</v>
      </c>
      <c r="F124" t="s">
        <v>269</v>
      </c>
      <c r="G124">
        <v>3102020</v>
      </c>
      <c r="H124">
        <v>30502020</v>
      </c>
      <c r="I124">
        <v>39</v>
      </c>
      <c r="J124">
        <v>1.47</v>
      </c>
    </row>
    <row r="125" spans="1:10" x14ac:dyDescent="0.25">
      <c r="A125" t="s">
        <v>138</v>
      </c>
      <c r="B125" t="s">
        <v>139</v>
      </c>
      <c r="C125" t="s">
        <v>270</v>
      </c>
      <c r="D125" t="s">
        <v>272</v>
      </c>
      <c r="E125">
        <v>3104021</v>
      </c>
      <c r="F125" t="s">
        <v>271</v>
      </c>
      <c r="G125">
        <v>3104020</v>
      </c>
      <c r="H125">
        <v>30506014</v>
      </c>
      <c r="I125">
        <v>45</v>
      </c>
      <c r="J125">
        <v>2.58</v>
      </c>
    </row>
    <row r="126" spans="1:10" x14ac:dyDescent="0.25">
      <c r="A126" t="s">
        <v>138</v>
      </c>
      <c r="B126" t="s">
        <v>139</v>
      </c>
      <c r="C126" t="s">
        <v>270</v>
      </c>
      <c r="D126" t="s">
        <v>272</v>
      </c>
      <c r="E126">
        <v>3104021</v>
      </c>
      <c r="F126" t="s">
        <v>272</v>
      </c>
      <c r="G126">
        <v>3104021</v>
      </c>
      <c r="H126">
        <v>30506015</v>
      </c>
      <c r="I126">
        <v>113</v>
      </c>
      <c r="J126">
        <v>0</v>
      </c>
    </row>
    <row r="127" spans="1:10" x14ac:dyDescent="0.25">
      <c r="A127" t="s">
        <v>249</v>
      </c>
      <c r="B127" t="s">
        <v>273</v>
      </c>
      <c r="C127" t="s">
        <v>274</v>
      </c>
      <c r="D127" t="s">
        <v>272</v>
      </c>
      <c r="E127">
        <v>3104021</v>
      </c>
      <c r="F127" t="s">
        <v>275</v>
      </c>
      <c r="H127">
        <v>404020302</v>
      </c>
      <c r="I127">
        <v>0</v>
      </c>
      <c r="J127">
        <v>1.07</v>
      </c>
    </row>
    <row r="128" spans="1:10" x14ac:dyDescent="0.25">
      <c r="A128" t="s">
        <v>249</v>
      </c>
      <c r="B128" t="s">
        <v>250</v>
      </c>
      <c r="C128" t="s">
        <v>274</v>
      </c>
      <c r="D128" t="s">
        <v>312</v>
      </c>
      <c r="E128">
        <v>3104018</v>
      </c>
      <c r="F128" t="s">
        <v>276</v>
      </c>
      <c r="G128">
        <v>4302007</v>
      </c>
      <c r="H128">
        <v>404020305</v>
      </c>
      <c r="I128">
        <v>24</v>
      </c>
      <c r="J128">
        <v>5.09</v>
      </c>
    </row>
    <row r="129" spans="1:10" x14ac:dyDescent="0.25">
      <c r="A129" t="s">
        <v>249</v>
      </c>
      <c r="B129" t="s">
        <v>250</v>
      </c>
      <c r="C129" t="s">
        <v>274</v>
      </c>
      <c r="D129" t="s">
        <v>272</v>
      </c>
      <c r="E129">
        <v>3104021</v>
      </c>
      <c r="F129" t="s">
        <v>277</v>
      </c>
      <c r="G129">
        <v>4302009</v>
      </c>
      <c r="H129">
        <v>404020307</v>
      </c>
      <c r="I129">
        <v>19</v>
      </c>
      <c r="J129">
        <v>1.86</v>
      </c>
    </row>
    <row r="130" spans="1:10" x14ac:dyDescent="0.25">
      <c r="A130" t="s">
        <v>249</v>
      </c>
      <c r="B130" t="s">
        <v>250</v>
      </c>
      <c r="C130" t="s">
        <v>278</v>
      </c>
      <c r="D130" t="s">
        <v>279</v>
      </c>
      <c r="E130">
        <v>4308036</v>
      </c>
      <c r="F130" t="s">
        <v>279</v>
      </c>
      <c r="G130">
        <v>4308036</v>
      </c>
      <c r="H130">
        <v>404080304</v>
      </c>
      <c r="I130">
        <v>121</v>
      </c>
      <c r="J130">
        <v>4.33</v>
      </c>
    </row>
    <row r="131" spans="1:10" x14ac:dyDescent="0.25">
      <c r="A131" t="s">
        <v>138</v>
      </c>
      <c r="B131" t="s">
        <v>139</v>
      </c>
      <c r="C131" t="s">
        <v>270</v>
      </c>
      <c r="D131" t="s">
        <v>281</v>
      </c>
      <c r="E131">
        <v>3104044</v>
      </c>
      <c r="F131" t="s">
        <v>280</v>
      </c>
      <c r="G131">
        <v>3104042</v>
      </c>
      <c r="H131">
        <v>30506036</v>
      </c>
      <c r="I131">
        <v>221</v>
      </c>
      <c r="J131">
        <v>4.34</v>
      </c>
    </row>
    <row r="132" spans="1:10" x14ac:dyDescent="0.25">
      <c r="A132" t="s">
        <v>138</v>
      </c>
      <c r="B132" t="s">
        <v>139</v>
      </c>
      <c r="C132" t="s">
        <v>270</v>
      </c>
      <c r="D132" t="s">
        <v>281</v>
      </c>
      <c r="E132">
        <v>3104044</v>
      </c>
      <c r="F132" t="s">
        <v>281</v>
      </c>
      <c r="G132">
        <v>3104044</v>
      </c>
      <c r="H132">
        <v>30506038</v>
      </c>
      <c r="I132">
        <v>91</v>
      </c>
      <c r="J132">
        <v>0.22</v>
      </c>
    </row>
    <row r="133" spans="1:10" x14ac:dyDescent="0.25">
      <c r="A133" t="s">
        <v>138</v>
      </c>
      <c r="B133" t="s">
        <v>139</v>
      </c>
      <c r="C133" t="s">
        <v>270</v>
      </c>
      <c r="D133" t="s">
        <v>281</v>
      </c>
      <c r="E133">
        <v>3104044</v>
      </c>
      <c r="F133" t="s">
        <v>282</v>
      </c>
      <c r="G133">
        <v>3104045</v>
      </c>
      <c r="H133">
        <v>30506039</v>
      </c>
      <c r="I133">
        <v>67</v>
      </c>
      <c r="J133">
        <v>1.78</v>
      </c>
    </row>
    <row r="134" spans="1:10" x14ac:dyDescent="0.25">
      <c r="A134" t="s">
        <v>138</v>
      </c>
      <c r="B134" t="s">
        <v>139</v>
      </c>
      <c r="C134" t="s">
        <v>270</v>
      </c>
      <c r="D134" t="s">
        <v>686</v>
      </c>
      <c r="E134">
        <v>3104032</v>
      </c>
      <c r="F134" t="s">
        <v>283</v>
      </c>
      <c r="G134">
        <v>3104031</v>
      </c>
      <c r="H134">
        <v>30506025</v>
      </c>
      <c r="I134">
        <v>44</v>
      </c>
      <c r="J134">
        <v>2.77</v>
      </c>
    </row>
    <row r="135" spans="1:10" x14ac:dyDescent="0.25">
      <c r="A135" t="s">
        <v>138</v>
      </c>
      <c r="B135" t="s">
        <v>139</v>
      </c>
      <c r="C135" t="s">
        <v>270</v>
      </c>
      <c r="D135" t="s">
        <v>688</v>
      </c>
      <c r="E135">
        <v>3104049</v>
      </c>
      <c r="F135" t="s">
        <v>284</v>
      </c>
      <c r="G135">
        <v>3104041</v>
      </c>
      <c r="H135">
        <v>30506035</v>
      </c>
      <c r="I135">
        <v>20</v>
      </c>
      <c r="J135">
        <v>4.5</v>
      </c>
    </row>
    <row r="136" spans="1:10" x14ac:dyDescent="0.25">
      <c r="A136" t="s">
        <v>249</v>
      </c>
      <c r="B136" t="s">
        <v>250</v>
      </c>
      <c r="C136" t="s">
        <v>274</v>
      </c>
      <c r="D136" t="s">
        <v>686</v>
      </c>
      <c r="E136">
        <v>3104032</v>
      </c>
      <c r="F136" t="s">
        <v>285</v>
      </c>
      <c r="G136">
        <v>4302020</v>
      </c>
      <c r="H136">
        <v>404020102</v>
      </c>
      <c r="I136">
        <v>21</v>
      </c>
      <c r="J136">
        <v>4.6900000000000004</v>
      </c>
    </row>
    <row r="137" spans="1:10" x14ac:dyDescent="0.25">
      <c r="A137" t="s">
        <v>249</v>
      </c>
      <c r="B137" t="s">
        <v>250</v>
      </c>
      <c r="C137" t="s">
        <v>274</v>
      </c>
      <c r="D137" t="s">
        <v>2626</v>
      </c>
      <c r="E137">
        <v>4302021</v>
      </c>
      <c r="F137" t="s">
        <v>286</v>
      </c>
      <c r="G137">
        <v>4302022</v>
      </c>
      <c r="H137">
        <v>404020103</v>
      </c>
      <c r="I137">
        <v>14</v>
      </c>
      <c r="J137">
        <v>3.92</v>
      </c>
    </row>
    <row r="138" spans="1:10" x14ac:dyDescent="0.25">
      <c r="A138" t="s">
        <v>249</v>
      </c>
      <c r="B138" t="s">
        <v>250</v>
      </c>
      <c r="C138" t="s">
        <v>274</v>
      </c>
      <c r="D138" t="s">
        <v>686</v>
      </c>
      <c r="E138">
        <v>3104032</v>
      </c>
      <c r="F138" t="s">
        <v>287</v>
      </c>
      <c r="G138">
        <v>4302019</v>
      </c>
      <c r="H138">
        <v>404020105</v>
      </c>
      <c r="I138">
        <v>27</v>
      </c>
      <c r="J138">
        <v>2.84</v>
      </c>
    </row>
    <row r="139" spans="1:10" x14ac:dyDescent="0.25">
      <c r="A139" t="s">
        <v>249</v>
      </c>
      <c r="B139" t="s">
        <v>250</v>
      </c>
      <c r="C139" t="s">
        <v>274</v>
      </c>
      <c r="D139" t="s">
        <v>2626</v>
      </c>
      <c r="E139">
        <v>4302021</v>
      </c>
      <c r="F139" t="s">
        <v>288</v>
      </c>
      <c r="G139">
        <v>4302001</v>
      </c>
      <c r="H139">
        <v>404020406</v>
      </c>
      <c r="I139">
        <v>23</v>
      </c>
      <c r="J139">
        <v>4.84</v>
      </c>
    </row>
    <row r="140" spans="1:10" x14ac:dyDescent="0.25">
      <c r="A140" t="s">
        <v>249</v>
      </c>
      <c r="B140" t="s">
        <v>250</v>
      </c>
      <c r="C140" t="s">
        <v>274</v>
      </c>
      <c r="D140" t="s">
        <v>686</v>
      </c>
      <c r="E140">
        <v>3104032</v>
      </c>
      <c r="F140" t="s">
        <v>289</v>
      </c>
      <c r="G140">
        <v>4302025</v>
      </c>
      <c r="H140">
        <v>404020804</v>
      </c>
      <c r="I140">
        <v>11</v>
      </c>
      <c r="J140">
        <v>4.6900000000000004</v>
      </c>
    </row>
    <row r="141" spans="1:10" x14ac:dyDescent="0.25">
      <c r="A141" t="s">
        <v>249</v>
      </c>
      <c r="B141" t="s">
        <v>250</v>
      </c>
      <c r="C141" t="s">
        <v>274</v>
      </c>
      <c r="D141" t="s">
        <v>686</v>
      </c>
      <c r="E141">
        <v>3104032</v>
      </c>
      <c r="F141" t="s">
        <v>290</v>
      </c>
      <c r="G141">
        <v>4302024</v>
      </c>
      <c r="H141">
        <v>404020805</v>
      </c>
      <c r="I141">
        <v>11</v>
      </c>
      <c r="J141">
        <v>4.6900000000000004</v>
      </c>
    </row>
    <row r="142" spans="1:10" x14ac:dyDescent="0.25">
      <c r="A142" t="s">
        <v>249</v>
      </c>
      <c r="B142" t="s">
        <v>250</v>
      </c>
      <c r="C142" t="s">
        <v>274</v>
      </c>
      <c r="D142" t="s">
        <v>686</v>
      </c>
      <c r="E142">
        <v>3104032</v>
      </c>
      <c r="F142" t="s">
        <v>291</v>
      </c>
      <c r="G142">
        <v>4302023</v>
      </c>
      <c r="H142">
        <v>404020806</v>
      </c>
      <c r="I142">
        <v>29</v>
      </c>
      <c r="J142">
        <v>4.6900000000000004</v>
      </c>
    </row>
    <row r="143" spans="1:10" x14ac:dyDescent="0.25">
      <c r="A143" t="s">
        <v>249</v>
      </c>
      <c r="B143" t="s">
        <v>250</v>
      </c>
      <c r="C143" t="s">
        <v>292</v>
      </c>
      <c r="D143" t="s">
        <v>686</v>
      </c>
      <c r="E143">
        <v>3104032</v>
      </c>
      <c r="F143" t="s">
        <v>293</v>
      </c>
      <c r="G143">
        <v>4309020</v>
      </c>
      <c r="H143">
        <v>404090303</v>
      </c>
      <c r="I143">
        <v>5</v>
      </c>
      <c r="J143">
        <v>4.6900000000000004</v>
      </c>
    </row>
    <row r="144" spans="1:10" x14ac:dyDescent="0.25">
      <c r="A144" t="s">
        <v>249</v>
      </c>
      <c r="B144" t="s">
        <v>250</v>
      </c>
      <c r="C144" t="s">
        <v>292</v>
      </c>
      <c r="D144" t="s">
        <v>686</v>
      </c>
      <c r="E144">
        <v>3104032</v>
      </c>
      <c r="F144" t="s">
        <v>294</v>
      </c>
      <c r="G144">
        <v>4309018</v>
      </c>
      <c r="H144">
        <v>404090304</v>
      </c>
      <c r="I144">
        <v>11</v>
      </c>
      <c r="J144">
        <v>4.6900000000000004</v>
      </c>
    </row>
    <row r="145" spans="1:10" x14ac:dyDescent="0.25">
      <c r="A145" t="s">
        <v>249</v>
      </c>
      <c r="B145" t="s">
        <v>273</v>
      </c>
      <c r="C145" t="s">
        <v>295</v>
      </c>
      <c r="D145" t="s">
        <v>686</v>
      </c>
      <c r="E145">
        <v>3104032</v>
      </c>
      <c r="F145" t="s">
        <v>296</v>
      </c>
      <c r="H145">
        <v>404090305</v>
      </c>
      <c r="I145">
        <v>0</v>
      </c>
      <c r="J145">
        <v>4.6900000000000004</v>
      </c>
    </row>
    <row r="146" spans="1:10" x14ac:dyDescent="0.25">
      <c r="A146" t="s">
        <v>249</v>
      </c>
      <c r="B146" t="s">
        <v>273</v>
      </c>
      <c r="C146" t="s">
        <v>295</v>
      </c>
      <c r="D146" t="s">
        <v>686</v>
      </c>
      <c r="E146">
        <v>3104032</v>
      </c>
      <c r="F146" t="s">
        <v>297</v>
      </c>
      <c r="H146">
        <v>404090307</v>
      </c>
      <c r="I146">
        <v>0</v>
      </c>
      <c r="J146">
        <v>4.6900000000000004</v>
      </c>
    </row>
    <row r="147" spans="1:10" x14ac:dyDescent="0.25">
      <c r="A147" t="s">
        <v>249</v>
      </c>
      <c r="B147" t="s">
        <v>250</v>
      </c>
      <c r="C147" t="s">
        <v>292</v>
      </c>
      <c r="D147" t="s">
        <v>2626</v>
      </c>
      <c r="E147">
        <v>4302021</v>
      </c>
      <c r="F147" t="s">
        <v>298</v>
      </c>
      <c r="G147">
        <v>4309009</v>
      </c>
      <c r="H147">
        <v>404090313</v>
      </c>
      <c r="I147">
        <v>24</v>
      </c>
      <c r="J147">
        <v>4.24</v>
      </c>
    </row>
    <row r="148" spans="1:10" x14ac:dyDescent="0.25">
      <c r="A148" t="s">
        <v>249</v>
      </c>
      <c r="B148" t="s">
        <v>250</v>
      </c>
      <c r="C148" t="s">
        <v>292</v>
      </c>
      <c r="D148" t="s">
        <v>686</v>
      </c>
      <c r="E148">
        <v>3104032</v>
      </c>
      <c r="F148" t="s">
        <v>299</v>
      </c>
      <c r="G148">
        <v>4309013</v>
      </c>
      <c r="H148">
        <v>404090314</v>
      </c>
      <c r="I148">
        <v>4</v>
      </c>
      <c r="J148">
        <v>4.6900000000000004</v>
      </c>
    </row>
    <row r="149" spans="1:10" x14ac:dyDescent="0.25">
      <c r="A149" t="s">
        <v>249</v>
      </c>
      <c r="B149" t="s">
        <v>250</v>
      </c>
      <c r="C149" t="s">
        <v>292</v>
      </c>
      <c r="D149" t="s">
        <v>686</v>
      </c>
      <c r="E149">
        <v>3104032</v>
      </c>
      <c r="F149" t="s">
        <v>300</v>
      </c>
      <c r="G149">
        <v>4309022</v>
      </c>
      <c r="H149">
        <v>404090315</v>
      </c>
      <c r="I149">
        <v>4</v>
      </c>
      <c r="J149">
        <v>4.6900000000000004</v>
      </c>
    </row>
    <row r="150" spans="1:10" x14ac:dyDescent="0.25">
      <c r="A150" t="s">
        <v>249</v>
      </c>
      <c r="B150" t="s">
        <v>250</v>
      </c>
      <c r="C150" t="s">
        <v>292</v>
      </c>
      <c r="D150" t="s">
        <v>686</v>
      </c>
      <c r="E150">
        <v>3104032</v>
      </c>
      <c r="F150" t="s">
        <v>301</v>
      </c>
      <c r="G150">
        <v>4309004</v>
      </c>
      <c r="H150">
        <v>404090408</v>
      </c>
      <c r="I150">
        <v>14</v>
      </c>
      <c r="J150">
        <v>4.6900000000000004</v>
      </c>
    </row>
    <row r="151" spans="1:10" x14ac:dyDescent="0.25">
      <c r="A151" t="s">
        <v>249</v>
      </c>
      <c r="B151" t="s">
        <v>250</v>
      </c>
      <c r="C151" t="s">
        <v>292</v>
      </c>
      <c r="D151" t="s">
        <v>686</v>
      </c>
      <c r="E151">
        <v>3104032</v>
      </c>
      <c r="F151" t="s">
        <v>302</v>
      </c>
      <c r="G151">
        <v>4309012</v>
      </c>
      <c r="H151">
        <v>404090409</v>
      </c>
      <c r="I151">
        <v>6</v>
      </c>
      <c r="J151">
        <v>4.6900000000000004</v>
      </c>
    </row>
    <row r="152" spans="1:10" x14ac:dyDescent="0.25">
      <c r="A152" t="s">
        <v>138</v>
      </c>
      <c r="B152" t="s">
        <v>153</v>
      </c>
      <c r="C152" t="s">
        <v>270</v>
      </c>
      <c r="D152" t="s">
        <v>281</v>
      </c>
      <c r="E152">
        <v>3104044</v>
      </c>
      <c r="F152" t="s">
        <v>303</v>
      </c>
      <c r="H152">
        <v>30506057</v>
      </c>
      <c r="I152">
        <v>0</v>
      </c>
      <c r="J152">
        <v>3.14</v>
      </c>
    </row>
    <row r="153" spans="1:10" x14ac:dyDescent="0.25">
      <c r="A153" t="s">
        <v>138</v>
      </c>
      <c r="B153" t="s">
        <v>139</v>
      </c>
      <c r="C153" t="s">
        <v>270</v>
      </c>
      <c r="D153" t="s">
        <v>686</v>
      </c>
      <c r="E153">
        <v>3104032</v>
      </c>
      <c r="F153" t="s">
        <v>304</v>
      </c>
      <c r="G153">
        <v>3104030</v>
      </c>
      <c r="H153">
        <v>30506024</v>
      </c>
      <c r="I153">
        <v>24</v>
      </c>
      <c r="J153">
        <v>3.07</v>
      </c>
    </row>
    <row r="154" spans="1:10" x14ac:dyDescent="0.25">
      <c r="A154" t="s">
        <v>138</v>
      </c>
      <c r="B154" t="s">
        <v>139</v>
      </c>
      <c r="C154" t="s">
        <v>270</v>
      </c>
      <c r="D154" t="s">
        <v>2626</v>
      </c>
      <c r="E154">
        <v>4302021</v>
      </c>
      <c r="F154" t="s">
        <v>305</v>
      </c>
      <c r="G154">
        <v>3104033</v>
      </c>
      <c r="H154">
        <v>30506027</v>
      </c>
      <c r="I154">
        <v>29</v>
      </c>
      <c r="J154">
        <v>1.1399999999999999</v>
      </c>
    </row>
    <row r="155" spans="1:10" x14ac:dyDescent="0.25">
      <c r="A155" t="s">
        <v>249</v>
      </c>
      <c r="B155" t="s">
        <v>250</v>
      </c>
      <c r="C155" t="s">
        <v>274</v>
      </c>
      <c r="D155" t="s">
        <v>2626</v>
      </c>
      <c r="E155">
        <v>4302021</v>
      </c>
      <c r="F155" t="s">
        <v>306</v>
      </c>
      <c r="G155">
        <v>4302017</v>
      </c>
      <c r="H155">
        <v>404020104</v>
      </c>
      <c r="I155">
        <v>31</v>
      </c>
      <c r="J155">
        <v>1.52</v>
      </c>
    </row>
    <row r="156" spans="1:10" x14ac:dyDescent="0.25">
      <c r="A156" t="s">
        <v>249</v>
      </c>
      <c r="B156" t="s">
        <v>250</v>
      </c>
      <c r="C156" t="s">
        <v>274</v>
      </c>
      <c r="D156" t="s">
        <v>2626</v>
      </c>
      <c r="E156">
        <v>4302021</v>
      </c>
      <c r="F156" t="s">
        <v>307</v>
      </c>
      <c r="G156">
        <v>4302016</v>
      </c>
      <c r="H156">
        <v>404020201</v>
      </c>
      <c r="I156">
        <v>37</v>
      </c>
      <c r="J156">
        <v>3.67</v>
      </c>
    </row>
    <row r="157" spans="1:10" x14ac:dyDescent="0.25">
      <c r="A157" t="s">
        <v>249</v>
      </c>
      <c r="B157" t="s">
        <v>250</v>
      </c>
      <c r="C157" t="s">
        <v>292</v>
      </c>
      <c r="D157" t="s">
        <v>2626</v>
      </c>
      <c r="E157">
        <v>4302021</v>
      </c>
      <c r="F157" t="s">
        <v>308</v>
      </c>
      <c r="G157">
        <v>4309007</v>
      </c>
      <c r="H157">
        <v>404090402</v>
      </c>
      <c r="I157">
        <v>16</v>
      </c>
      <c r="J157">
        <v>2.2999999999999998</v>
      </c>
    </row>
    <row r="158" spans="1:10" x14ac:dyDescent="0.25">
      <c r="A158" t="s">
        <v>138</v>
      </c>
      <c r="B158" t="s">
        <v>139</v>
      </c>
      <c r="C158" t="s">
        <v>270</v>
      </c>
      <c r="D158" t="s">
        <v>312</v>
      </c>
      <c r="E158">
        <v>3104018</v>
      </c>
      <c r="F158" t="s">
        <v>309</v>
      </c>
      <c r="G158">
        <v>3104015</v>
      </c>
      <c r="H158">
        <v>30506009</v>
      </c>
      <c r="I158">
        <v>54</v>
      </c>
      <c r="J158">
        <v>4.29</v>
      </c>
    </row>
    <row r="159" spans="1:10" x14ac:dyDescent="0.25">
      <c r="A159" t="s">
        <v>138</v>
      </c>
      <c r="B159" t="s">
        <v>139</v>
      </c>
      <c r="C159" t="s">
        <v>270</v>
      </c>
      <c r="D159" t="s">
        <v>312</v>
      </c>
      <c r="E159">
        <v>3104018</v>
      </c>
      <c r="F159" t="s">
        <v>310</v>
      </c>
      <c r="G159">
        <v>3104016</v>
      </c>
      <c r="H159">
        <v>30506010</v>
      </c>
      <c r="I159">
        <v>11</v>
      </c>
      <c r="J159">
        <v>3.05</v>
      </c>
    </row>
    <row r="160" spans="1:10" x14ac:dyDescent="0.25">
      <c r="A160" t="s">
        <v>138</v>
      </c>
      <c r="B160" t="s">
        <v>139</v>
      </c>
      <c r="C160" t="s">
        <v>270</v>
      </c>
      <c r="D160" t="s">
        <v>312</v>
      </c>
      <c r="E160">
        <v>3104018</v>
      </c>
      <c r="F160" t="s">
        <v>311</v>
      </c>
      <c r="G160">
        <v>3104017</v>
      </c>
      <c r="H160">
        <v>30506011</v>
      </c>
      <c r="I160">
        <v>27</v>
      </c>
      <c r="J160">
        <v>3.54</v>
      </c>
    </row>
    <row r="161" spans="1:10" x14ac:dyDescent="0.25">
      <c r="A161" t="s">
        <v>138</v>
      </c>
      <c r="B161" t="s">
        <v>139</v>
      </c>
      <c r="C161" t="s">
        <v>270</v>
      </c>
      <c r="D161" t="s">
        <v>312</v>
      </c>
      <c r="E161">
        <v>3104018</v>
      </c>
      <c r="F161" t="s">
        <v>312</v>
      </c>
      <c r="G161">
        <v>3104018</v>
      </c>
      <c r="H161">
        <v>30506012</v>
      </c>
      <c r="I161">
        <v>146</v>
      </c>
      <c r="J161">
        <v>0.11</v>
      </c>
    </row>
    <row r="162" spans="1:10" x14ac:dyDescent="0.25">
      <c r="A162" t="s">
        <v>138</v>
      </c>
      <c r="B162" t="s">
        <v>139</v>
      </c>
      <c r="C162" t="s">
        <v>270</v>
      </c>
      <c r="D162" t="s">
        <v>312</v>
      </c>
      <c r="E162">
        <v>3104018</v>
      </c>
      <c r="F162" t="s">
        <v>313</v>
      </c>
      <c r="G162">
        <v>3104019</v>
      </c>
      <c r="H162">
        <v>30506013</v>
      </c>
      <c r="I162">
        <v>96</v>
      </c>
      <c r="J162">
        <v>2.2599999999999998</v>
      </c>
    </row>
    <row r="163" spans="1:10" x14ac:dyDescent="0.25">
      <c r="A163" t="s">
        <v>249</v>
      </c>
      <c r="B163" t="s">
        <v>250</v>
      </c>
      <c r="C163" t="s">
        <v>278</v>
      </c>
      <c r="D163" t="s">
        <v>312</v>
      </c>
      <c r="E163">
        <v>3104018</v>
      </c>
      <c r="F163" t="s">
        <v>314</v>
      </c>
      <c r="G163">
        <v>4308040</v>
      </c>
      <c r="H163">
        <v>404080401</v>
      </c>
      <c r="I163">
        <v>90</v>
      </c>
      <c r="J163">
        <v>3.37</v>
      </c>
    </row>
    <row r="164" spans="1:10" x14ac:dyDescent="0.25">
      <c r="A164" t="s">
        <v>249</v>
      </c>
      <c r="B164" t="s">
        <v>250</v>
      </c>
      <c r="C164" t="s">
        <v>278</v>
      </c>
      <c r="D164" t="s">
        <v>312</v>
      </c>
      <c r="E164">
        <v>3104018</v>
      </c>
      <c r="F164" t="s">
        <v>315</v>
      </c>
      <c r="G164">
        <v>4308039</v>
      </c>
      <c r="H164">
        <v>404080404</v>
      </c>
      <c r="I164">
        <v>39</v>
      </c>
      <c r="J164">
        <v>4.38</v>
      </c>
    </row>
    <row r="165" spans="1:10" x14ac:dyDescent="0.25">
      <c r="A165" t="s">
        <v>249</v>
      </c>
      <c r="B165" t="s">
        <v>250</v>
      </c>
      <c r="C165" t="s">
        <v>278</v>
      </c>
      <c r="D165" t="s">
        <v>312</v>
      </c>
      <c r="E165">
        <v>3104018</v>
      </c>
      <c r="F165" t="s">
        <v>265</v>
      </c>
      <c r="G165">
        <v>4308042</v>
      </c>
      <c r="H165">
        <v>404080405</v>
      </c>
      <c r="I165">
        <v>38</v>
      </c>
      <c r="J165">
        <v>2.35</v>
      </c>
    </row>
    <row r="166" spans="1:10" x14ac:dyDescent="0.25">
      <c r="A166" t="s">
        <v>249</v>
      </c>
      <c r="B166" t="s">
        <v>250</v>
      </c>
      <c r="C166" t="s">
        <v>278</v>
      </c>
      <c r="D166" t="s">
        <v>312</v>
      </c>
      <c r="E166">
        <v>3104018</v>
      </c>
      <c r="F166" t="s">
        <v>316</v>
      </c>
      <c r="G166">
        <v>4308043</v>
      </c>
      <c r="H166">
        <v>404080408</v>
      </c>
      <c r="I166">
        <v>8</v>
      </c>
      <c r="J166">
        <v>2.0099999999999998</v>
      </c>
    </row>
    <row r="167" spans="1:10" x14ac:dyDescent="0.25">
      <c r="A167" t="s">
        <v>138</v>
      </c>
      <c r="B167" t="s">
        <v>153</v>
      </c>
      <c r="C167" t="s">
        <v>195</v>
      </c>
      <c r="D167" t="s">
        <v>324</v>
      </c>
      <c r="E167">
        <v>3103027</v>
      </c>
      <c r="F167" t="s">
        <v>317</v>
      </c>
      <c r="H167">
        <v>30503055</v>
      </c>
      <c r="I167">
        <v>0</v>
      </c>
      <c r="J167">
        <v>4.74</v>
      </c>
    </row>
    <row r="168" spans="1:10" x14ac:dyDescent="0.25">
      <c r="A168" t="s">
        <v>138</v>
      </c>
      <c r="B168" t="s">
        <v>139</v>
      </c>
      <c r="C168" t="s">
        <v>318</v>
      </c>
      <c r="D168" t="s">
        <v>324</v>
      </c>
      <c r="E168">
        <v>3103027</v>
      </c>
      <c r="F168" t="s">
        <v>319</v>
      </c>
      <c r="G168">
        <v>3103021</v>
      </c>
      <c r="H168">
        <v>30505021</v>
      </c>
      <c r="I168">
        <v>113</v>
      </c>
      <c r="J168">
        <v>4.75</v>
      </c>
    </row>
    <row r="169" spans="1:10" x14ac:dyDescent="0.25">
      <c r="A169" t="s">
        <v>138</v>
      </c>
      <c r="B169" t="s">
        <v>139</v>
      </c>
      <c r="C169" t="s">
        <v>318</v>
      </c>
      <c r="D169" t="s">
        <v>324</v>
      </c>
      <c r="E169">
        <v>3103027</v>
      </c>
      <c r="F169" t="s">
        <v>320</v>
      </c>
      <c r="G169">
        <v>3103023</v>
      </c>
      <c r="H169">
        <v>30505023</v>
      </c>
      <c r="I169">
        <v>19</v>
      </c>
      <c r="J169">
        <v>0.45</v>
      </c>
    </row>
    <row r="170" spans="1:10" x14ac:dyDescent="0.25">
      <c r="A170" t="s">
        <v>138</v>
      </c>
      <c r="B170" t="s">
        <v>139</v>
      </c>
      <c r="C170" t="s">
        <v>318</v>
      </c>
      <c r="D170" t="s">
        <v>324</v>
      </c>
      <c r="E170">
        <v>3103027</v>
      </c>
      <c r="F170" t="s">
        <v>321</v>
      </c>
      <c r="G170">
        <v>3103024</v>
      </c>
      <c r="H170">
        <v>30505024</v>
      </c>
      <c r="I170">
        <v>8</v>
      </c>
      <c r="J170">
        <v>0.36</v>
      </c>
    </row>
    <row r="171" spans="1:10" x14ac:dyDescent="0.25">
      <c r="A171" t="s">
        <v>138</v>
      </c>
      <c r="B171" t="s">
        <v>139</v>
      </c>
      <c r="C171" t="s">
        <v>318</v>
      </c>
      <c r="D171" t="s">
        <v>324</v>
      </c>
      <c r="E171">
        <v>3103027</v>
      </c>
      <c r="F171" t="s">
        <v>322</v>
      </c>
      <c r="G171">
        <v>3103025</v>
      </c>
      <c r="H171">
        <v>30505025</v>
      </c>
      <c r="I171">
        <v>23</v>
      </c>
      <c r="J171">
        <v>0.76</v>
      </c>
    </row>
    <row r="172" spans="1:10" x14ac:dyDescent="0.25">
      <c r="A172" t="s">
        <v>138</v>
      </c>
      <c r="B172" t="s">
        <v>139</v>
      </c>
      <c r="C172" t="s">
        <v>318</v>
      </c>
      <c r="D172" t="s">
        <v>324</v>
      </c>
      <c r="E172">
        <v>3103027</v>
      </c>
      <c r="F172" t="s">
        <v>323</v>
      </c>
      <c r="G172">
        <v>3103026</v>
      </c>
      <c r="H172">
        <v>30505026</v>
      </c>
      <c r="I172">
        <v>12</v>
      </c>
      <c r="J172">
        <v>1.42</v>
      </c>
    </row>
    <row r="173" spans="1:10" x14ac:dyDescent="0.25">
      <c r="A173" t="s">
        <v>138</v>
      </c>
      <c r="B173" t="s">
        <v>139</v>
      </c>
      <c r="C173" t="s">
        <v>318</v>
      </c>
      <c r="D173" t="s">
        <v>324</v>
      </c>
      <c r="E173">
        <v>3103027</v>
      </c>
      <c r="F173" t="s">
        <v>324</v>
      </c>
      <c r="G173">
        <v>3103027</v>
      </c>
      <c r="H173">
        <v>30505027</v>
      </c>
      <c r="I173">
        <v>112</v>
      </c>
      <c r="J173">
        <v>1.87</v>
      </c>
    </row>
    <row r="174" spans="1:10" x14ac:dyDescent="0.25">
      <c r="A174" t="s">
        <v>138</v>
      </c>
      <c r="B174" t="s">
        <v>139</v>
      </c>
      <c r="C174" t="s">
        <v>182</v>
      </c>
      <c r="D174" t="s">
        <v>184</v>
      </c>
      <c r="E174">
        <v>3107018</v>
      </c>
      <c r="F174" t="s">
        <v>325</v>
      </c>
      <c r="G174">
        <v>3107016</v>
      </c>
      <c r="H174">
        <v>30504016</v>
      </c>
      <c r="I174">
        <v>44</v>
      </c>
      <c r="J174">
        <v>3.78</v>
      </c>
    </row>
    <row r="175" spans="1:10" x14ac:dyDescent="0.25">
      <c r="A175" t="s">
        <v>138</v>
      </c>
      <c r="B175" t="s">
        <v>139</v>
      </c>
      <c r="C175" t="s">
        <v>182</v>
      </c>
      <c r="D175" t="s">
        <v>184</v>
      </c>
      <c r="E175">
        <v>3107018</v>
      </c>
      <c r="F175" t="s">
        <v>326</v>
      </c>
      <c r="G175">
        <v>3107017</v>
      </c>
      <c r="H175">
        <v>30504017</v>
      </c>
      <c r="I175">
        <v>30</v>
      </c>
      <c r="J175">
        <v>3.32</v>
      </c>
    </row>
    <row r="176" spans="1:10" x14ac:dyDescent="0.25">
      <c r="A176" t="s">
        <v>138</v>
      </c>
      <c r="B176" t="s">
        <v>139</v>
      </c>
      <c r="C176" t="s">
        <v>182</v>
      </c>
      <c r="D176" t="s">
        <v>184</v>
      </c>
      <c r="E176">
        <v>3107018</v>
      </c>
      <c r="F176" t="s">
        <v>327</v>
      </c>
      <c r="G176">
        <v>3107020</v>
      </c>
      <c r="H176">
        <v>30504020</v>
      </c>
      <c r="I176">
        <v>30</v>
      </c>
      <c r="J176">
        <v>3.81</v>
      </c>
    </row>
    <row r="177" spans="1:10" x14ac:dyDescent="0.25">
      <c r="A177" t="s">
        <v>138</v>
      </c>
      <c r="B177" t="s">
        <v>139</v>
      </c>
      <c r="C177" t="s">
        <v>182</v>
      </c>
      <c r="D177" t="s">
        <v>191</v>
      </c>
      <c r="E177">
        <v>5103046</v>
      </c>
      <c r="F177" t="s">
        <v>134</v>
      </c>
      <c r="G177">
        <v>3107023</v>
      </c>
      <c r="H177">
        <v>30504023</v>
      </c>
      <c r="I177">
        <v>59</v>
      </c>
      <c r="J177">
        <v>2.63</v>
      </c>
    </row>
    <row r="178" spans="1:10" x14ac:dyDescent="0.25">
      <c r="A178" t="s">
        <v>130</v>
      </c>
      <c r="B178" t="s">
        <v>121</v>
      </c>
      <c r="C178" t="s">
        <v>328</v>
      </c>
      <c r="D178" t="s">
        <v>191</v>
      </c>
      <c r="E178">
        <v>5103046</v>
      </c>
      <c r="F178" t="s">
        <v>329</v>
      </c>
      <c r="G178">
        <v>5103045</v>
      </c>
      <c r="H178">
        <v>50104044</v>
      </c>
      <c r="I178">
        <v>133</v>
      </c>
      <c r="J178">
        <v>3.98</v>
      </c>
    </row>
    <row r="179" spans="1:10" x14ac:dyDescent="0.25">
      <c r="A179" t="s">
        <v>130</v>
      </c>
      <c r="B179" t="s">
        <v>131</v>
      </c>
      <c r="C179" t="s">
        <v>132</v>
      </c>
      <c r="D179" t="s">
        <v>256</v>
      </c>
      <c r="E179">
        <v>3107008</v>
      </c>
      <c r="F179" t="s">
        <v>330</v>
      </c>
      <c r="G179">
        <v>5402012</v>
      </c>
      <c r="H179">
        <v>50404012</v>
      </c>
      <c r="I179">
        <v>17</v>
      </c>
      <c r="J179">
        <v>1.57</v>
      </c>
    </row>
    <row r="180" spans="1:10" x14ac:dyDescent="0.25">
      <c r="A180" t="s">
        <v>138</v>
      </c>
      <c r="B180" t="s">
        <v>139</v>
      </c>
      <c r="C180" t="s">
        <v>182</v>
      </c>
      <c r="D180" t="s">
        <v>331</v>
      </c>
      <c r="E180">
        <v>3107025</v>
      </c>
      <c r="F180" t="s">
        <v>331</v>
      </c>
      <c r="G180">
        <v>3107025</v>
      </c>
      <c r="H180">
        <v>30504025</v>
      </c>
      <c r="I180">
        <v>233</v>
      </c>
      <c r="J180">
        <v>0.24</v>
      </c>
    </row>
    <row r="181" spans="1:10" x14ac:dyDescent="0.25">
      <c r="A181" t="s">
        <v>138</v>
      </c>
      <c r="B181" t="s">
        <v>139</v>
      </c>
      <c r="C181" t="s">
        <v>182</v>
      </c>
      <c r="D181" t="s">
        <v>265</v>
      </c>
      <c r="E181">
        <v>3107031</v>
      </c>
      <c r="F181" t="s">
        <v>332</v>
      </c>
      <c r="G181">
        <v>3107030</v>
      </c>
      <c r="H181">
        <v>30504030</v>
      </c>
      <c r="I181">
        <v>109</v>
      </c>
      <c r="J181">
        <v>3.55</v>
      </c>
    </row>
    <row r="182" spans="1:10" x14ac:dyDescent="0.25">
      <c r="A182" t="s">
        <v>138</v>
      </c>
      <c r="B182" t="s">
        <v>139</v>
      </c>
      <c r="C182" t="s">
        <v>182</v>
      </c>
      <c r="D182" t="s">
        <v>338</v>
      </c>
      <c r="E182">
        <v>3107001</v>
      </c>
      <c r="F182" t="s">
        <v>265</v>
      </c>
      <c r="G182">
        <v>3107031</v>
      </c>
      <c r="H182">
        <v>30504031</v>
      </c>
      <c r="I182">
        <v>184</v>
      </c>
      <c r="J182">
        <v>3.48</v>
      </c>
    </row>
    <row r="183" spans="1:10" x14ac:dyDescent="0.25">
      <c r="A183" t="s">
        <v>138</v>
      </c>
      <c r="B183" t="s">
        <v>153</v>
      </c>
      <c r="C183" t="s">
        <v>333</v>
      </c>
      <c r="D183" t="s">
        <v>265</v>
      </c>
      <c r="E183">
        <v>3107031</v>
      </c>
      <c r="F183" t="s">
        <v>155</v>
      </c>
      <c r="H183">
        <v>30504034</v>
      </c>
      <c r="I183">
        <v>0</v>
      </c>
      <c r="J183">
        <v>3.55</v>
      </c>
    </row>
    <row r="184" spans="1:10" x14ac:dyDescent="0.25">
      <c r="A184" t="s">
        <v>138</v>
      </c>
      <c r="B184" t="s">
        <v>139</v>
      </c>
      <c r="C184" t="s">
        <v>182</v>
      </c>
      <c r="D184" t="s">
        <v>331</v>
      </c>
      <c r="E184">
        <v>3107025</v>
      </c>
      <c r="F184" t="s">
        <v>334</v>
      </c>
      <c r="G184">
        <v>3107024</v>
      </c>
      <c r="H184">
        <v>30504024</v>
      </c>
      <c r="I184">
        <v>13</v>
      </c>
      <c r="J184">
        <v>1.91</v>
      </c>
    </row>
    <row r="185" spans="1:10" x14ac:dyDescent="0.25">
      <c r="A185" t="s">
        <v>138</v>
      </c>
      <c r="B185" t="s">
        <v>139</v>
      </c>
      <c r="C185" t="s">
        <v>182</v>
      </c>
      <c r="D185" t="s">
        <v>331</v>
      </c>
      <c r="E185">
        <v>3107025</v>
      </c>
      <c r="F185" t="s">
        <v>335</v>
      </c>
      <c r="G185">
        <v>3107026</v>
      </c>
      <c r="H185">
        <v>30504026</v>
      </c>
      <c r="I185">
        <v>68</v>
      </c>
      <c r="J185">
        <v>3.51</v>
      </c>
    </row>
    <row r="186" spans="1:10" x14ac:dyDescent="0.25">
      <c r="A186" t="s">
        <v>138</v>
      </c>
      <c r="B186" t="s">
        <v>139</v>
      </c>
      <c r="C186" t="s">
        <v>270</v>
      </c>
      <c r="D186" t="s">
        <v>331</v>
      </c>
      <c r="E186">
        <v>3107025</v>
      </c>
      <c r="F186" t="s">
        <v>336</v>
      </c>
      <c r="G186">
        <v>3104005</v>
      </c>
      <c r="H186">
        <v>30506005</v>
      </c>
      <c r="I186">
        <v>69</v>
      </c>
      <c r="J186">
        <v>1.92</v>
      </c>
    </row>
    <row r="187" spans="1:10" x14ac:dyDescent="0.25">
      <c r="A187" t="s">
        <v>130</v>
      </c>
      <c r="B187" t="s">
        <v>121</v>
      </c>
      <c r="C187" t="s">
        <v>328</v>
      </c>
      <c r="D187" t="s">
        <v>331</v>
      </c>
      <c r="E187">
        <v>3107025</v>
      </c>
      <c r="F187" t="s">
        <v>337</v>
      </c>
      <c r="G187">
        <v>5103049</v>
      </c>
      <c r="H187">
        <v>50104048</v>
      </c>
      <c r="I187">
        <v>64</v>
      </c>
      <c r="J187">
        <v>3.3</v>
      </c>
    </row>
    <row r="188" spans="1:10" x14ac:dyDescent="0.25">
      <c r="A188" t="s">
        <v>138</v>
      </c>
      <c r="B188" t="s">
        <v>139</v>
      </c>
      <c r="C188" t="s">
        <v>182</v>
      </c>
      <c r="D188" t="s">
        <v>338</v>
      </c>
      <c r="E188">
        <v>3107001</v>
      </c>
      <c r="F188" t="s">
        <v>338</v>
      </c>
      <c r="G188">
        <v>3107001</v>
      </c>
      <c r="H188">
        <v>30504001</v>
      </c>
      <c r="I188">
        <v>204</v>
      </c>
      <c r="J188">
        <v>0.42</v>
      </c>
    </row>
    <row r="189" spans="1:10" x14ac:dyDescent="0.25">
      <c r="A189" t="s">
        <v>138</v>
      </c>
      <c r="B189" t="s">
        <v>139</v>
      </c>
      <c r="C189" t="s">
        <v>182</v>
      </c>
      <c r="D189" t="s">
        <v>338</v>
      </c>
      <c r="E189">
        <v>3107001</v>
      </c>
      <c r="F189" t="s">
        <v>339</v>
      </c>
      <c r="G189">
        <v>3107032</v>
      </c>
      <c r="H189">
        <v>30504032</v>
      </c>
      <c r="I189">
        <v>29</v>
      </c>
      <c r="J189">
        <v>1.44</v>
      </c>
    </row>
    <row r="190" spans="1:10" x14ac:dyDescent="0.25">
      <c r="A190" t="s">
        <v>138</v>
      </c>
      <c r="B190" t="s">
        <v>139</v>
      </c>
      <c r="C190" t="s">
        <v>182</v>
      </c>
      <c r="D190" t="s">
        <v>338</v>
      </c>
      <c r="E190">
        <v>3107001</v>
      </c>
      <c r="F190" t="s">
        <v>314</v>
      </c>
      <c r="G190">
        <v>3107033</v>
      </c>
      <c r="H190">
        <v>30504033</v>
      </c>
      <c r="I190">
        <v>29</v>
      </c>
      <c r="J190">
        <v>2.96</v>
      </c>
    </row>
    <row r="191" spans="1:10" x14ac:dyDescent="0.25">
      <c r="A191" t="s">
        <v>138</v>
      </c>
      <c r="B191" t="s">
        <v>340</v>
      </c>
      <c r="C191" t="s">
        <v>340</v>
      </c>
      <c r="D191" t="s">
        <v>340</v>
      </c>
      <c r="E191">
        <v>3201012</v>
      </c>
      <c r="F191" t="s">
        <v>341</v>
      </c>
      <c r="G191">
        <v>3201009</v>
      </c>
      <c r="H191">
        <v>30301009</v>
      </c>
      <c r="I191">
        <v>113</v>
      </c>
      <c r="J191">
        <v>4.97</v>
      </c>
    </row>
    <row r="192" spans="1:10" x14ac:dyDescent="0.25">
      <c r="A192" t="s">
        <v>138</v>
      </c>
      <c r="B192" t="s">
        <v>340</v>
      </c>
      <c r="C192" t="s">
        <v>340</v>
      </c>
      <c r="D192" t="s">
        <v>347</v>
      </c>
      <c r="E192">
        <v>3201016</v>
      </c>
      <c r="F192" t="s">
        <v>342</v>
      </c>
      <c r="G192">
        <v>3201010</v>
      </c>
      <c r="H192">
        <v>30301010</v>
      </c>
      <c r="I192">
        <v>44</v>
      </c>
      <c r="J192">
        <v>2.41</v>
      </c>
    </row>
    <row r="193" spans="1:10" x14ac:dyDescent="0.25">
      <c r="A193" t="s">
        <v>138</v>
      </c>
      <c r="B193" t="s">
        <v>340</v>
      </c>
      <c r="C193" t="s">
        <v>340</v>
      </c>
      <c r="D193" t="s">
        <v>347</v>
      </c>
      <c r="E193">
        <v>3201016</v>
      </c>
      <c r="F193" t="s">
        <v>343</v>
      </c>
      <c r="G193">
        <v>3201011</v>
      </c>
      <c r="H193">
        <v>30301011</v>
      </c>
      <c r="I193">
        <v>48</v>
      </c>
      <c r="J193">
        <v>1.19</v>
      </c>
    </row>
    <row r="194" spans="1:10" x14ac:dyDescent="0.25">
      <c r="A194" t="s">
        <v>138</v>
      </c>
      <c r="B194" t="s">
        <v>340</v>
      </c>
      <c r="C194" t="s">
        <v>340</v>
      </c>
      <c r="D194" t="s">
        <v>347</v>
      </c>
      <c r="E194">
        <v>3201016</v>
      </c>
      <c r="F194" t="s">
        <v>340</v>
      </c>
      <c r="G194">
        <v>3201012</v>
      </c>
      <c r="H194">
        <v>30301012</v>
      </c>
      <c r="I194">
        <v>54</v>
      </c>
      <c r="J194">
        <v>1.45</v>
      </c>
    </row>
    <row r="195" spans="1:10" x14ac:dyDescent="0.25">
      <c r="A195" t="s">
        <v>138</v>
      </c>
      <c r="B195" t="s">
        <v>340</v>
      </c>
      <c r="C195" t="s">
        <v>340</v>
      </c>
      <c r="D195" t="s">
        <v>347</v>
      </c>
      <c r="E195">
        <v>3201016</v>
      </c>
      <c r="F195" t="s">
        <v>344</v>
      </c>
      <c r="G195">
        <v>3201013</v>
      </c>
      <c r="H195">
        <v>30301013</v>
      </c>
      <c r="I195">
        <v>16</v>
      </c>
      <c r="J195">
        <v>1.06</v>
      </c>
    </row>
    <row r="196" spans="1:10" x14ac:dyDescent="0.25">
      <c r="A196" t="s">
        <v>138</v>
      </c>
      <c r="B196" t="s">
        <v>340</v>
      </c>
      <c r="C196" t="s">
        <v>340</v>
      </c>
      <c r="D196" t="s">
        <v>347</v>
      </c>
      <c r="E196">
        <v>3201016</v>
      </c>
      <c r="F196" t="s">
        <v>345</v>
      </c>
      <c r="G196">
        <v>3201014</v>
      </c>
      <c r="H196">
        <v>30301014</v>
      </c>
      <c r="I196">
        <v>29</v>
      </c>
      <c r="J196">
        <v>1.04</v>
      </c>
    </row>
    <row r="197" spans="1:10" x14ac:dyDescent="0.25">
      <c r="A197" t="s">
        <v>138</v>
      </c>
      <c r="B197" t="s">
        <v>340</v>
      </c>
      <c r="C197" t="s">
        <v>340</v>
      </c>
      <c r="D197" t="s">
        <v>347</v>
      </c>
      <c r="E197">
        <v>3201016</v>
      </c>
      <c r="F197" t="s">
        <v>346</v>
      </c>
      <c r="G197">
        <v>3201015</v>
      </c>
      <c r="H197">
        <v>30301015</v>
      </c>
      <c r="I197">
        <v>5</v>
      </c>
      <c r="J197">
        <v>1.45</v>
      </c>
    </row>
    <row r="198" spans="1:10" x14ac:dyDescent="0.25">
      <c r="A198" t="s">
        <v>138</v>
      </c>
      <c r="B198" t="s">
        <v>340</v>
      </c>
      <c r="C198" t="s">
        <v>340</v>
      </c>
      <c r="D198" t="s">
        <v>347</v>
      </c>
      <c r="E198">
        <v>3201016</v>
      </c>
      <c r="F198" t="s">
        <v>347</v>
      </c>
      <c r="G198">
        <v>3201016</v>
      </c>
      <c r="H198">
        <v>30301016</v>
      </c>
      <c r="I198">
        <v>82</v>
      </c>
      <c r="J198">
        <v>1.23</v>
      </c>
    </row>
    <row r="199" spans="1:10" x14ac:dyDescent="0.25">
      <c r="A199" t="s">
        <v>138</v>
      </c>
      <c r="B199" t="s">
        <v>340</v>
      </c>
      <c r="C199" t="s">
        <v>340</v>
      </c>
      <c r="D199" t="s">
        <v>347</v>
      </c>
      <c r="E199">
        <v>3201016</v>
      </c>
      <c r="F199" t="s">
        <v>348</v>
      </c>
      <c r="G199">
        <v>3201017</v>
      </c>
      <c r="H199">
        <v>30301017</v>
      </c>
      <c r="I199">
        <v>7</v>
      </c>
      <c r="J199">
        <v>1.81</v>
      </c>
    </row>
    <row r="200" spans="1:10" x14ac:dyDescent="0.25">
      <c r="A200" t="s">
        <v>138</v>
      </c>
      <c r="B200" t="s">
        <v>340</v>
      </c>
      <c r="C200" t="s">
        <v>340</v>
      </c>
      <c r="D200" t="s">
        <v>347</v>
      </c>
      <c r="E200">
        <v>3201016</v>
      </c>
      <c r="F200" t="s">
        <v>349</v>
      </c>
      <c r="G200">
        <v>3201019</v>
      </c>
      <c r="H200">
        <v>30301019</v>
      </c>
      <c r="I200">
        <v>18</v>
      </c>
      <c r="J200">
        <v>2.31</v>
      </c>
    </row>
    <row r="201" spans="1:10" x14ac:dyDescent="0.25">
      <c r="A201" t="s">
        <v>2</v>
      </c>
      <c r="B201" t="s">
        <v>59</v>
      </c>
      <c r="C201" t="s">
        <v>82</v>
      </c>
      <c r="D201" t="s">
        <v>347</v>
      </c>
      <c r="E201">
        <v>3201016</v>
      </c>
      <c r="F201" t="s">
        <v>350</v>
      </c>
      <c r="G201">
        <v>9304006</v>
      </c>
      <c r="H201">
        <v>90103006</v>
      </c>
      <c r="I201">
        <v>5</v>
      </c>
      <c r="J201">
        <v>1.27</v>
      </c>
    </row>
    <row r="202" spans="1:10" x14ac:dyDescent="0.25">
      <c r="A202" t="s">
        <v>138</v>
      </c>
      <c r="B202" t="s">
        <v>340</v>
      </c>
      <c r="C202" t="s">
        <v>351</v>
      </c>
      <c r="D202" t="s">
        <v>352</v>
      </c>
      <c r="E202">
        <v>3202011</v>
      </c>
      <c r="F202" t="s">
        <v>352</v>
      </c>
      <c r="G202">
        <v>3202011</v>
      </c>
      <c r="H202">
        <v>30303011</v>
      </c>
      <c r="I202">
        <v>64</v>
      </c>
      <c r="J202">
        <v>0.2</v>
      </c>
    </row>
    <row r="203" spans="1:10" x14ac:dyDescent="0.25">
      <c r="A203" t="s">
        <v>138</v>
      </c>
      <c r="B203" t="s">
        <v>340</v>
      </c>
      <c r="C203" t="s">
        <v>351</v>
      </c>
      <c r="D203" t="s">
        <v>352</v>
      </c>
      <c r="E203">
        <v>3202011</v>
      </c>
      <c r="F203" t="s">
        <v>353</v>
      </c>
      <c r="G203">
        <v>3202012</v>
      </c>
      <c r="H203">
        <v>30303012</v>
      </c>
      <c r="I203">
        <v>14</v>
      </c>
      <c r="J203">
        <v>1.37</v>
      </c>
    </row>
    <row r="204" spans="1:10" x14ac:dyDescent="0.25">
      <c r="A204" t="s">
        <v>138</v>
      </c>
      <c r="B204" t="s">
        <v>340</v>
      </c>
      <c r="C204" t="s">
        <v>351</v>
      </c>
      <c r="D204" t="s">
        <v>352</v>
      </c>
      <c r="E204">
        <v>3202011</v>
      </c>
      <c r="F204" t="s">
        <v>354</v>
      </c>
      <c r="G204">
        <v>3202013</v>
      </c>
      <c r="H204">
        <v>30303013</v>
      </c>
      <c r="I204">
        <v>33</v>
      </c>
      <c r="J204">
        <v>3.49</v>
      </c>
    </row>
    <row r="205" spans="1:10" x14ac:dyDescent="0.25">
      <c r="A205" t="s">
        <v>138</v>
      </c>
      <c r="B205" t="s">
        <v>340</v>
      </c>
      <c r="C205" t="s">
        <v>351</v>
      </c>
      <c r="D205" t="s">
        <v>352</v>
      </c>
      <c r="E205">
        <v>3202011</v>
      </c>
      <c r="F205" t="s">
        <v>355</v>
      </c>
      <c r="G205">
        <v>3202014</v>
      </c>
      <c r="H205">
        <v>30303014</v>
      </c>
      <c r="I205">
        <v>10</v>
      </c>
      <c r="J205">
        <v>0.92</v>
      </c>
    </row>
    <row r="206" spans="1:10" x14ac:dyDescent="0.25">
      <c r="A206" t="s">
        <v>138</v>
      </c>
      <c r="B206" t="s">
        <v>340</v>
      </c>
      <c r="C206" t="s">
        <v>356</v>
      </c>
      <c r="D206" t="s">
        <v>357</v>
      </c>
      <c r="E206">
        <v>3203002</v>
      </c>
      <c r="F206" t="s">
        <v>357</v>
      </c>
      <c r="G206">
        <v>3203002</v>
      </c>
      <c r="H206">
        <v>30302002</v>
      </c>
      <c r="I206">
        <v>138</v>
      </c>
      <c r="J206">
        <v>0.24</v>
      </c>
    </row>
    <row r="207" spans="1:10" x14ac:dyDescent="0.25">
      <c r="A207" t="s">
        <v>138</v>
      </c>
      <c r="B207" t="s">
        <v>340</v>
      </c>
      <c r="C207" t="s">
        <v>356</v>
      </c>
      <c r="D207" t="s">
        <v>357</v>
      </c>
      <c r="E207">
        <v>3203002</v>
      </c>
      <c r="F207" t="s">
        <v>358</v>
      </c>
      <c r="G207">
        <v>3203003</v>
      </c>
      <c r="H207">
        <v>30302003</v>
      </c>
      <c r="I207">
        <v>12</v>
      </c>
      <c r="J207">
        <v>2.5299999999999998</v>
      </c>
    </row>
    <row r="208" spans="1:10" x14ac:dyDescent="0.25">
      <c r="A208" t="s">
        <v>138</v>
      </c>
      <c r="B208" t="s">
        <v>340</v>
      </c>
      <c r="C208" t="s">
        <v>356</v>
      </c>
      <c r="D208" t="s">
        <v>360</v>
      </c>
      <c r="E208">
        <v>3203005</v>
      </c>
      <c r="F208" t="s">
        <v>359</v>
      </c>
      <c r="G208">
        <v>3203001</v>
      </c>
      <c r="H208">
        <v>30302001</v>
      </c>
      <c r="I208">
        <v>38</v>
      </c>
      <c r="J208">
        <v>2.19</v>
      </c>
    </row>
    <row r="209" spans="1:10" x14ac:dyDescent="0.25">
      <c r="A209" t="s">
        <v>138</v>
      </c>
      <c r="B209" t="s">
        <v>340</v>
      </c>
      <c r="C209" t="s">
        <v>356</v>
      </c>
      <c r="D209" t="s">
        <v>360</v>
      </c>
      <c r="E209">
        <v>3203005</v>
      </c>
      <c r="F209" t="s">
        <v>360</v>
      </c>
      <c r="G209">
        <v>3203005</v>
      </c>
      <c r="H209">
        <v>30302005</v>
      </c>
      <c r="I209">
        <v>214</v>
      </c>
      <c r="J209">
        <v>0</v>
      </c>
    </row>
    <row r="210" spans="1:10" x14ac:dyDescent="0.25">
      <c r="A210" t="s">
        <v>138</v>
      </c>
      <c r="B210" t="s">
        <v>361</v>
      </c>
      <c r="C210" t="s">
        <v>362</v>
      </c>
      <c r="D210" t="s">
        <v>363</v>
      </c>
      <c r="E210">
        <v>3303001</v>
      </c>
      <c r="F210" t="s">
        <v>363</v>
      </c>
      <c r="G210">
        <v>3303001</v>
      </c>
      <c r="H210">
        <v>30404999</v>
      </c>
      <c r="I210">
        <v>1262</v>
      </c>
      <c r="J210">
        <v>2.69</v>
      </c>
    </row>
    <row r="211" spans="1:10" x14ac:dyDescent="0.25">
      <c r="A211" t="s">
        <v>138</v>
      </c>
      <c r="B211" t="s">
        <v>164</v>
      </c>
      <c r="C211" t="s">
        <v>364</v>
      </c>
      <c r="D211" t="s">
        <v>373</v>
      </c>
      <c r="E211">
        <v>3301007</v>
      </c>
      <c r="F211" t="s">
        <v>365</v>
      </c>
      <c r="G211">
        <v>3502005</v>
      </c>
      <c r="H211">
        <v>30102005</v>
      </c>
      <c r="I211">
        <v>117</v>
      </c>
      <c r="J211">
        <v>3.69</v>
      </c>
    </row>
    <row r="212" spans="1:10" x14ac:dyDescent="0.25">
      <c r="A212" t="s">
        <v>138</v>
      </c>
      <c r="B212" t="s">
        <v>164</v>
      </c>
      <c r="C212" t="s">
        <v>364</v>
      </c>
      <c r="D212" t="s">
        <v>373</v>
      </c>
      <c r="E212">
        <v>3301007</v>
      </c>
      <c r="F212" t="s">
        <v>366</v>
      </c>
      <c r="H212">
        <v>30102043</v>
      </c>
      <c r="I212">
        <v>0</v>
      </c>
      <c r="J212">
        <v>4.05</v>
      </c>
    </row>
    <row r="213" spans="1:10" x14ac:dyDescent="0.25">
      <c r="A213" t="s">
        <v>138</v>
      </c>
      <c r="B213" t="s">
        <v>361</v>
      </c>
      <c r="C213" t="s">
        <v>361</v>
      </c>
      <c r="D213" t="s">
        <v>361</v>
      </c>
      <c r="E213">
        <v>3301013</v>
      </c>
      <c r="F213" t="s">
        <v>367</v>
      </c>
      <c r="G213">
        <v>3301001</v>
      </c>
      <c r="H213">
        <v>30401001</v>
      </c>
      <c r="I213">
        <v>16</v>
      </c>
      <c r="J213">
        <v>1.55</v>
      </c>
    </row>
    <row r="214" spans="1:10" x14ac:dyDescent="0.25">
      <c r="A214" t="s">
        <v>138</v>
      </c>
      <c r="B214" t="s">
        <v>361</v>
      </c>
      <c r="C214" t="s">
        <v>361</v>
      </c>
      <c r="D214" t="s">
        <v>361</v>
      </c>
      <c r="E214">
        <v>3301013</v>
      </c>
      <c r="F214" t="s">
        <v>368</v>
      </c>
      <c r="G214">
        <v>3301002</v>
      </c>
      <c r="H214">
        <v>30401002</v>
      </c>
      <c r="I214">
        <v>14</v>
      </c>
      <c r="J214">
        <v>3.97</v>
      </c>
    </row>
    <row r="215" spans="1:10" x14ac:dyDescent="0.25">
      <c r="A215" t="s">
        <v>138</v>
      </c>
      <c r="B215" t="s">
        <v>361</v>
      </c>
      <c r="C215" t="s">
        <v>361</v>
      </c>
      <c r="D215" t="s">
        <v>361</v>
      </c>
      <c r="E215">
        <v>3301013</v>
      </c>
      <c r="F215" t="s">
        <v>369</v>
      </c>
      <c r="G215">
        <v>3301008</v>
      </c>
      <c r="H215">
        <v>30401008</v>
      </c>
      <c r="I215">
        <v>7</v>
      </c>
      <c r="J215">
        <v>1.46</v>
      </c>
    </row>
    <row r="216" spans="1:10" x14ac:dyDescent="0.25">
      <c r="A216" t="s">
        <v>138</v>
      </c>
      <c r="B216" t="s">
        <v>361</v>
      </c>
      <c r="C216" t="s">
        <v>361</v>
      </c>
      <c r="D216" t="s">
        <v>361</v>
      </c>
      <c r="E216">
        <v>3301013</v>
      </c>
      <c r="F216" t="s">
        <v>361</v>
      </c>
      <c r="G216">
        <v>3301013</v>
      </c>
      <c r="H216">
        <v>30401999</v>
      </c>
      <c r="I216">
        <v>4451</v>
      </c>
      <c r="J216">
        <v>1.41</v>
      </c>
    </row>
    <row r="217" spans="1:10" x14ac:dyDescent="0.25">
      <c r="A217" t="s">
        <v>138</v>
      </c>
      <c r="B217" t="s">
        <v>361</v>
      </c>
      <c r="C217" t="s">
        <v>370</v>
      </c>
      <c r="D217" t="s">
        <v>361</v>
      </c>
      <c r="E217">
        <v>3301013</v>
      </c>
      <c r="F217" t="s">
        <v>371</v>
      </c>
      <c r="G217">
        <v>3304019</v>
      </c>
      <c r="H217">
        <v>30402019</v>
      </c>
      <c r="I217">
        <v>61</v>
      </c>
      <c r="J217">
        <v>1.69</v>
      </c>
    </row>
    <row r="218" spans="1:10" x14ac:dyDescent="0.25">
      <c r="A218" t="s">
        <v>138</v>
      </c>
      <c r="B218" t="s">
        <v>361</v>
      </c>
      <c r="C218" t="s">
        <v>361</v>
      </c>
      <c r="D218" t="s">
        <v>373</v>
      </c>
      <c r="E218">
        <v>3301007</v>
      </c>
      <c r="F218" t="s">
        <v>372</v>
      </c>
      <c r="G218">
        <v>3301006</v>
      </c>
      <c r="H218">
        <v>30401006</v>
      </c>
      <c r="I218">
        <v>88</v>
      </c>
      <c r="J218">
        <v>0.59</v>
      </c>
    </row>
    <row r="219" spans="1:10" x14ac:dyDescent="0.25">
      <c r="A219" t="s">
        <v>138</v>
      </c>
      <c r="B219" t="s">
        <v>361</v>
      </c>
      <c r="C219" t="s">
        <v>361</v>
      </c>
      <c r="D219" t="s">
        <v>373</v>
      </c>
      <c r="E219">
        <v>3301007</v>
      </c>
      <c r="F219" t="s">
        <v>373</v>
      </c>
      <c r="G219">
        <v>3301007</v>
      </c>
      <c r="H219">
        <v>30401007</v>
      </c>
      <c r="I219">
        <v>235</v>
      </c>
      <c r="J219">
        <v>2.67</v>
      </c>
    </row>
    <row r="220" spans="1:10" x14ac:dyDescent="0.25">
      <c r="A220" t="s">
        <v>138</v>
      </c>
      <c r="B220" t="s">
        <v>361</v>
      </c>
      <c r="C220" t="s">
        <v>361</v>
      </c>
      <c r="D220" t="s">
        <v>373</v>
      </c>
      <c r="E220">
        <v>3301007</v>
      </c>
      <c r="F220" t="s">
        <v>374</v>
      </c>
      <c r="G220">
        <v>3301009</v>
      </c>
      <c r="H220">
        <v>30401009</v>
      </c>
      <c r="I220">
        <v>140</v>
      </c>
      <c r="J220">
        <v>4.67</v>
      </c>
    </row>
    <row r="221" spans="1:10" x14ac:dyDescent="0.25">
      <c r="A221" t="s">
        <v>138</v>
      </c>
      <c r="B221" t="s">
        <v>361</v>
      </c>
      <c r="C221" t="s">
        <v>361</v>
      </c>
      <c r="D221" t="s">
        <v>372</v>
      </c>
      <c r="E221">
        <v>3301006</v>
      </c>
      <c r="F221" t="s">
        <v>375</v>
      </c>
      <c r="G221">
        <v>3301012</v>
      </c>
      <c r="H221">
        <v>30401012</v>
      </c>
      <c r="I221">
        <v>54</v>
      </c>
      <c r="J221">
        <v>3</v>
      </c>
    </row>
    <row r="222" spans="1:10" x14ac:dyDescent="0.25">
      <c r="A222" t="s">
        <v>138</v>
      </c>
      <c r="B222" t="s">
        <v>361</v>
      </c>
      <c r="C222" t="s">
        <v>361</v>
      </c>
      <c r="D222" t="s">
        <v>373</v>
      </c>
      <c r="E222">
        <v>3301007</v>
      </c>
      <c r="F222" t="s">
        <v>376</v>
      </c>
      <c r="G222">
        <v>3301011</v>
      </c>
      <c r="H222">
        <v>30401097</v>
      </c>
      <c r="I222">
        <v>7</v>
      </c>
      <c r="J222">
        <v>3.54</v>
      </c>
    </row>
    <row r="223" spans="1:10" x14ac:dyDescent="0.25">
      <c r="A223" t="s">
        <v>138</v>
      </c>
      <c r="B223" t="s">
        <v>361</v>
      </c>
      <c r="C223" t="s">
        <v>361</v>
      </c>
      <c r="D223" t="s">
        <v>372</v>
      </c>
      <c r="E223">
        <v>3301006</v>
      </c>
      <c r="F223" t="s">
        <v>377</v>
      </c>
      <c r="H223">
        <v>30401098</v>
      </c>
      <c r="I223">
        <v>0</v>
      </c>
      <c r="J223">
        <v>3.09</v>
      </c>
    </row>
    <row r="224" spans="1:10" x14ac:dyDescent="0.25">
      <c r="A224" t="s">
        <v>138</v>
      </c>
      <c r="B224" t="s">
        <v>361</v>
      </c>
      <c r="C224" t="s">
        <v>370</v>
      </c>
      <c r="D224" t="s">
        <v>379</v>
      </c>
      <c r="E224">
        <v>3304009</v>
      </c>
      <c r="F224" t="s">
        <v>378</v>
      </c>
      <c r="G224">
        <v>3304010</v>
      </c>
      <c r="H224">
        <v>30402010</v>
      </c>
      <c r="I224">
        <v>31</v>
      </c>
      <c r="J224">
        <v>3.35</v>
      </c>
    </row>
    <row r="225" spans="1:10" x14ac:dyDescent="0.25">
      <c r="A225" t="s">
        <v>138</v>
      </c>
      <c r="B225" t="s">
        <v>361</v>
      </c>
      <c r="C225" t="s">
        <v>370</v>
      </c>
      <c r="D225" t="s">
        <v>379</v>
      </c>
      <c r="E225">
        <v>3304009</v>
      </c>
      <c r="F225" t="s">
        <v>379</v>
      </c>
      <c r="G225">
        <v>3304009</v>
      </c>
      <c r="H225">
        <v>30402998</v>
      </c>
      <c r="I225">
        <v>201</v>
      </c>
      <c r="J225">
        <v>2.0099999999999998</v>
      </c>
    </row>
    <row r="226" spans="1:10" x14ac:dyDescent="0.25">
      <c r="A226" t="s">
        <v>138</v>
      </c>
      <c r="B226" t="s">
        <v>361</v>
      </c>
      <c r="C226" t="s">
        <v>370</v>
      </c>
      <c r="D226" t="s">
        <v>381</v>
      </c>
      <c r="E226">
        <v>3304013</v>
      </c>
      <c r="F226" t="s">
        <v>380</v>
      </c>
      <c r="G226">
        <v>3304011</v>
      </c>
      <c r="H226">
        <v>30402011</v>
      </c>
      <c r="I226">
        <v>6</v>
      </c>
      <c r="J226">
        <v>3.81</v>
      </c>
    </row>
    <row r="227" spans="1:10" x14ac:dyDescent="0.25">
      <c r="A227" t="s">
        <v>138</v>
      </c>
      <c r="B227" t="s">
        <v>361</v>
      </c>
      <c r="C227" t="s">
        <v>370</v>
      </c>
      <c r="D227" t="s">
        <v>381</v>
      </c>
      <c r="E227">
        <v>3304013</v>
      </c>
      <c r="F227" t="s">
        <v>381</v>
      </c>
      <c r="G227">
        <v>3304013</v>
      </c>
      <c r="H227">
        <v>30402013</v>
      </c>
      <c r="I227">
        <v>94</v>
      </c>
      <c r="J227">
        <v>0.59</v>
      </c>
    </row>
    <row r="228" spans="1:10" x14ac:dyDescent="0.25">
      <c r="A228" t="s">
        <v>138</v>
      </c>
      <c r="B228" t="s">
        <v>361</v>
      </c>
      <c r="C228" t="s">
        <v>370</v>
      </c>
      <c r="D228" t="s">
        <v>381</v>
      </c>
      <c r="E228">
        <v>3304013</v>
      </c>
      <c r="F228" t="s">
        <v>382</v>
      </c>
      <c r="G228">
        <v>3304014</v>
      </c>
      <c r="H228">
        <v>30402014</v>
      </c>
      <c r="I228">
        <v>6</v>
      </c>
      <c r="J228">
        <v>2.2799999999999998</v>
      </c>
    </row>
    <row r="229" spans="1:10" x14ac:dyDescent="0.25">
      <c r="A229" t="s">
        <v>138</v>
      </c>
      <c r="B229" t="s">
        <v>361</v>
      </c>
      <c r="C229" t="s">
        <v>370</v>
      </c>
      <c r="D229" t="s">
        <v>381</v>
      </c>
      <c r="E229">
        <v>3304013</v>
      </c>
      <c r="F229" t="s">
        <v>383</v>
      </c>
      <c r="G229">
        <v>3304015</v>
      </c>
      <c r="H229">
        <v>30402015</v>
      </c>
      <c r="I229">
        <v>26</v>
      </c>
      <c r="J229">
        <v>2.88</v>
      </c>
    </row>
    <row r="230" spans="1:10" x14ac:dyDescent="0.25">
      <c r="A230" t="s">
        <v>138</v>
      </c>
      <c r="B230" t="s">
        <v>361</v>
      </c>
      <c r="C230" t="s">
        <v>370</v>
      </c>
      <c r="D230" t="s">
        <v>370</v>
      </c>
      <c r="E230">
        <v>3304001</v>
      </c>
      <c r="F230" t="s">
        <v>384</v>
      </c>
      <c r="G230">
        <v>3304004</v>
      </c>
      <c r="H230">
        <v>30402004</v>
      </c>
      <c r="I230">
        <v>14</v>
      </c>
      <c r="J230">
        <v>5.03</v>
      </c>
    </row>
    <row r="231" spans="1:10" x14ac:dyDescent="0.25">
      <c r="A231" t="s">
        <v>138</v>
      </c>
      <c r="B231" t="s">
        <v>361</v>
      </c>
      <c r="C231" t="s">
        <v>370</v>
      </c>
      <c r="D231" t="s">
        <v>370</v>
      </c>
      <c r="E231">
        <v>3304001</v>
      </c>
      <c r="F231" t="s">
        <v>385</v>
      </c>
      <c r="H231">
        <v>30402032</v>
      </c>
      <c r="I231">
        <v>0</v>
      </c>
      <c r="J231">
        <v>2.66</v>
      </c>
    </row>
    <row r="232" spans="1:10" x14ac:dyDescent="0.25">
      <c r="A232" t="s">
        <v>138</v>
      </c>
      <c r="B232" t="s">
        <v>361</v>
      </c>
      <c r="C232" t="s">
        <v>370</v>
      </c>
      <c r="D232" t="s">
        <v>370</v>
      </c>
      <c r="E232">
        <v>3304001</v>
      </c>
      <c r="F232" t="s">
        <v>370</v>
      </c>
      <c r="G232">
        <v>3304001</v>
      </c>
      <c r="H232">
        <v>30402999</v>
      </c>
      <c r="I232">
        <v>819</v>
      </c>
      <c r="J232">
        <v>2.0099999999999998</v>
      </c>
    </row>
    <row r="233" spans="1:10" x14ac:dyDescent="0.25">
      <c r="A233" t="s">
        <v>138</v>
      </c>
      <c r="B233" t="s">
        <v>243</v>
      </c>
      <c r="C233" t="s">
        <v>386</v>
      </c>
      <c r="D233" t="s">
        <v>389</v>
      </c>
      <c r="E233">
        <v>3403021</v>
      </c>
      <c r="F233" t="s">
        <v>387</v>
      </c>
      <c r="G233">
        <v>3403017</v>
      </c>
      <c r="H233">
        <v>30202029</v>
      </c>
      <c r="I233">
        <v>27</v>
      </c>
      <c r="J233">
        <v>4.57</v>
      </c>
    </row>
    <row r="234" spans="1:10" x14ac:dyDescent="0.25">
      <c r="A234" t="s">
        <v>138</v>
      </c>
      <c r="B234" t="s">
        <v>243</v>
      </c>
      <c r="C234" t="s">
        <v>386</v>
      </c>
      <c r="D234" t="s">
        <v>389</v>
      </c>
      <c r="E234">
        <v>3403021</v>
      </c>
      <c r="F234" t="s">
        <v>388</v>
      </c>
      <c r="G234">
        <v>3403019</v>
      </c>
      <c r="H234">
        <v>30202031</v>
      </c>
      <c r="I234">
        <v>88</v>
      </c>
      <c r="J234">
        <v>2.39</v>
      </c>
    </row>
    <row r="235" spans="1:10" x14ac:dyDescent="0.25">
      <c r="A235" t="s">
        <v>138</v>
      </c>
      <c r="B235" t="s">
        <v>243</v>
      </c>
      <c r="C235" t="s">
        <v>386</v>
      </c>
      <c r="D235" t="s">
        <v>389</v>
      </c>
      <c r="E235">
        <v>3403021</v>
      </c>
      <c r="F235" t="s">
        <v>389</v>
      </c>
      <c r="G235">
        <v>3403021</v>
      </c>
      <c r="H235">
        <v>30202032</v>
      </c>
      <c r="I235">
        <v>55</v>
      </c>
      <c r="J235">
        <v>0.35</v>
      </c>
    </row>
    <row r="236" spans="1:10" x14ac:dyDescent="0.25">
      <c r="A236" t="s">
        <v>138</v>
      </c>
      <c r="B236" t="s">
        <v>243</v>
      </c>
      <c r="C236" t="s">
        <v>386</v>
      </c>
      <c r="D236" t="s">
        <v>389</v>
      </c>
      <c r="E236">
        <v>3403021</v>
      </c>
      <c r="F236" t="s">
        <v>390</v>
      </c>
      <c r="G236">
        <v>3403022</v>
      </c>
      <c r="H236">
        <v>30202033</v>
      </c>
      <c r="I236">
        <v>24</v>
      </c>
      <c r="J236">
        <v>1.23</v>
      </c>
    </row>
    <row r="237" spans="1:10" x14ac:dyDescent="0.25">
      <c r="A237" t="s">
        <v>138</v>
      </c>
      <c r="B237" t="s">
        <v>243</v>
      </c>
      <c r="C237" t="s">
        <v>386</v>
      </c>
      <c r="D237" t="s">
        <v>389</v>
      </c>
      <c r="E237">
        <v>3403021</v>
      </c>
      <c r="F237" t="s">
        <v>391</v>
      </c>
      <c r="H237">
        <v>30202051</v>
      </c>
      <c r="I237">
        <v>0</v>
      </c>
      <c r="J237">
        <v>4.3</v>
      </c>
    </row>
    <row r="238" spans="1:10" x14ac:dyDescent="0.25">
      <c r="A238" t="s">
        <v>138</v>
      </c>
      <c r="B238" t="s">
        <v>243</v>
      </c>
      <c r="C238" t="s">
        <v>392</v>
      </c>
      <c r="D238" t="s">
        <v>393</v>
      </c>
      <c r="E238">
        <v>3405018</v>
      </c>
      <c r="F238" t="s">
        <v>393</v>
      </c>
      <c r="G238">
        <v>3405018</v>
      </c>
      <c r="H238">
        <v>30203097</v>
      </c>
      <c r="I238">
        <v>50</v>
      </c>
      <c r="J238">
        <v>0.25</v>
      </c>
    </row>
    <row r="239" spans="1:10" x14ac:dyDescent="0.25">
      <c r="A239" t="s">
        <v>138</v>
      </c>
      <c r="B239" t="s">
        <v>243</v>
      </c>
      <c r="C239" t="s">
        <v>392</v>
      </c>
      <c r="D239" t="s">
        <v>393</v>
      </c>
      <c r="E239">
        <v>3405018</v>
      </c>
      <c r="F239" t="s">
        <v>394</v>
      </c>
      <c r="G239">
        <v>3405016</v>
      </c>
      <c r="H239">
        <v>30203098</v>
      </c>
      <c r="I239">
        <v>7</v>
      </c>
      <c r="J239">
        <v>0.43</v>
      </c>
    </row>
    <row r="240" spans="1:10" x14ac:dyDescent="0.25">
      <c r="A240" t="s">
        <v>138</v>
      </c>
      <c r="B240" t="s">
        <v>243</v>
      </c>
      <c r="C240" t="s">
        <v>392</v>
      </c>
      <c r="D240" t="s">
        <v>393</v>
      </c>
      <c r="E240">
        <v>3405018</v>
      </c>
      <c r="F240" t="s">
        <v>395</v>
      </c>
      <c r="G240">
        <v>3405017</v>
      </c>
      <c r="H240">
        <v>30203099</v>
      </c>
      <c r="I240">
        <v>6</v>
      </c>
      <c r="J240">
        <v>0.55000000000000004</v>
      </c>
    </row>
    <row r="241" spans="1:10" x14ac:dyDescent="0.25">
      <c r="A241" t="s">
        <v>138</v>
      </c>
      <c r="B241" t="s">
        <v>243</v>
      </c>
      <c r="C241" t="s">
        <v>392</v>
      </c>
      <c r="D241" t="s">
        <v>393</v>
      </c>
      <c r="E241">
        <v>3405018</v>
      </c>
      <c r="F241" t="s">
        <v>396</v>
      </c>
      <c r="G241">
        <v>3405011</v>
      </c>
      <c r="H241">
        <v>30203100</v>
      </c>
      <c r="I241">
        <v>24</v>
      </c>
      <c r="J241">
        <v>4.62</v>
      </c>
    </row>
    <row r="242" spans="1:10" x14ac:dyDescent="0.25">
      <c r="A242" t="s">
        <v>138</v>
      </c>
      <c r="B242" t="s">
        <v>243</v>
      </c>
      <c r="C242" t="s">
        <v>392</v>
      </c>
      <c r="D242" t="s">
        <v>393</v>
      </c>
      <c r="E242">
        <v>3405018</v>
      </c>
      <c r="F242" t="s">
        <v>397</v>
      </c>
      <c r="G242">
        <v>3405012</v>
      </c>
      <c r="H242">
        <v>30203101</v>
      </c>
      <c r="I242">
        <v>24</v>
      </c>
      <c r="J242">
        <v>2.82</v>
      </c>
    </row>
    <row r="243" spans="1:10" x14ac:dyDescent="0.25">
      <c r="A243" t="s">
        <v>138</v>
      </c>
      <c r="B243" t="s">
        <v>243</v>
      </c>
      <c r="C243" t="s">
        <v>392</v>
      </c>
      <c r="D243" t="s">
        <v>393</v>
      </c>
      <c r="E243">
        <v>3405018</v>
      </c>
      <c r="F243" t="s">
        <v>398</v>
      </c>
      <c r="G243">
        <v>3405010</v>
      </c>
      <c r="H243">
        <v>30203102</v>
      </c>
      <c r="I243">
        <v>39</v>
      </c>
      <c r="J243">
        <v>4.3</v>
      </c>
    </row>
    <row r="244" spans="1:10" x14ac:dyDescent="0.25">
      <c r="A244" t="s">
        <v>138</v>
      </c>
      <c r="B244" t="s">
        <v>243</v>
      </c>
      <c r="C244" t="s">
        <v>392</v>
      </c>
      <c r="D244" t="s">
        <v>393</v>
      </c>
      <c r="E244">
        <v>3405018</v>
      </c>
      <c r="F244" t="s">
        <v>399</v>
      </c>
      <c r="G244">
        <v>3405015</v>
      </c>
      <c r="H244">
        <v>30203103</v>
      </c>
      <c r="I244">
        <v>13</v>
      </c>
      <c r="J244">
        <v>2.54</v>
      </c>
    </row>
    <row r="245" spans="1:10" x14ac:dyDescent="0.25">
      <c r="A245" t="s">
        <v>400</v>
      </c>
      <c r="B245" t="s">
        <v>401</v>
      </c>
      <c r="C245" t="s">
        <v>402</v>
      </c>
      <c r="D245" t="s">
        <v>393</v>
      </c>
      <c r="E245">
        <v>3405018</v>
      </c>
      <c r="F245" t="s">
        <v>403</v>
      </c>
      <c r="G245">
        <v>10107006</v>
      </c>
      <c r="H245">
        <v>100203006</v>
      </c>
      <c r="I245">
        <v>21</v>
      </c>
      <c r="J245">
        <v>4.34</v>
      </c>
    </row>
    <row r="246" spans="1:10" x14ac:dyDescent="0.25">
      <c r="A246" t="s">
        <v>400</v>
      </c>
      <c r="B246" t="s">
        <v>401</v>
      </c>
      <c r="C246" t="s">
        <v>402</v>
      </c>
      <c r="D246" t="s">
        <v>393</v>
      </c>
      <c r="E246">
        <v>3405018</v>
      </c>
      <c r="F246" t="s">
        <v>190</v>
      </c>
      <c r="G246">
        <v>10107008</v>
      </c>
      <c r="H246">
        <v>100203008</v>
      </c>
      <c r="I246">
        <v>23</v>
      </c>
      <c r="J246">
        <v>3.63</v>
      </c>
    </row>
    <row r="247" spans="1:10" x14ac:dyDescent="0.25">
      <c r="A247" t="s">
        <v>138</v>
      </c>
      <c r="B247" t="s">
        <v>243</v>
      </c>
      <c r="C247" t="s">
        <v>392</v>
      </c>
      <c r="D247" t="s">
        <v>404</v>
      </c>
      <c r="E247">
        <v>3405077</v>
      </c>
      <c r="F247" t="s">
        <v>404</v>
      </c>
      <c r="G247">
        <v>3405077</v>
      </c>
      <c r="H247">
        <v>30203018</v>
      </c>
      <c r="I247">
        <v>198</v>
      </c>
      <c r="J247">
        <v>0.22</v>
      </c>
    </row>
    <row r="248" spans="1:10" x14ac:dyDescent="0.25">
      <c r="A248" t="s">
        <v>138</v>
      </c>
      <c r="B248" t="s">
        <v>243</v>
      </c>
      <c r="C248" t="s">
        <v>392</v>
      </c>
      <c r="D248" t="s">
        <v>404</v>
      </c>
      <c r="E248">
        <v>3405077</v>
      </c>
      <c r="F248" t="s">
        <v>405</v>
      </c>
      <c r="G248">
        <v>3405076</v>
      </c>
      <c r="H248">
        <v>30203019</v>
      </c>
      <c r="I248">
        <v>37</v>
      </c>
      <c r="J248">
        <v>4.93</v>
      </c>
    </row>
    <row r="249" spans="1:10" x14ac:dyDescent="0.25">
      <c r="A249" t="s">
        <v>138</v>
      </c>
      <c r="B249" t="s">
        <v>243</v>
      </c>
      <c r="C249" t="s">
        <v>392</v>
      </c>
      <c r="D249" t="s">
        <v>195</v>
      </c>
      <c r="E249">
        <v>3405022</v>
      </c>
      <c r="F249" t="s">
        <v>195</v>
      </c>
      <c r="G249">
        <v>3405022</v>
      </c>
      <c r="H249">
        <v>30203092</v>
      </c>
      <c r="I249">
        <v>147</v>
      </c>
      <c r="J249">
        <v>0.13</v>
      </c>
    </row>
    <row r="250" spans="1:10" x14ac:dyDescent="0.25">
      <c r="A250" t="s">
        <v>138</v>
      </c>
      <c r="B250" t="s">
        <v>243</v>
      </c>
      <c r="C250" t="s">
        <v>392</v>
      </c>
      <c r="D250" t="s">
        <v>195</v>
      </c>
      <c r="E250">
        <v>3405022</v>
      </c>
      <c r="F250" t="s">
        <v>406</v>
      </c>
      <c r="G250">
        <v>3405024</v>
      </c>
      <c r="H250">
        <v>30203093</v>
      </c>
      <c r="I250">
        <v>8</v>
      </c>
      <c r="J250">
        <v>2.23</v>
      </c>
    </row>
    <row r="251" spans="1:10" x14ac:dyDescent="0.25">
      <c r="A251" t="s">
        <v>400</v>
      </c>
      <c r="B251" t="s">
        <v>401</v>
      </c>
      <c r="C251" t="s">
        <v>402</v>
      </c>
      <c r="D251" t="s">
        <v>195</v>
      </c>
      <c r="E251">
        <v>3405022</v>
      </c>
      <c r="F251" t="s">
        <v>195</v>
      </c>
      <c r="G251">
        <v>10107002</v>
      </c>
      <c r="H251">
        <v>100203002</v>
      </c>
      <c r="I251">
        <v>27</v>
      </c>
      <c r="J251">
        <v>1.1499999999999999</v>
      </c>
    </row>
    <row r="252" spans="1:10" x14ac:dyDescent="0.25">
      <c r="A252" t="s">
        <v>400</v>
      </c>
      <c r="B252" t="s">
        <v>401</v>
      </c>
      <c r="C252" t="s">
        <v>402</v>
      </c>
      <c r="D252" t="s">
        <v>195</v>
      </c>
      <c r="E252">
        <v>3405022</v>
      </c>
      <c r="F252" t="s">
        <v>407</v>
      </c>
      <c r="G252">
        <v>10107003</v>
      </c>
      <c r="H252">
        <v>100203003</v>
      </c>
      <c r="I252">
        <v>13</v>
      </c>
      <c r="J252">
        <v>2.34</v>
      </c>
    </row>
    <row r="253" spans="1:10" x14ac:dyDescent="0.25">
      <c r="A253" t="s">
        <v>400</v>
      </c>
      <c r="B253" t="s">
        <v>401</v>
      </c>
      <c r="C253" t="s">
        <v>402</v>
      </c>
      <c r="D253" t="s">
        <v>195</v>
      </c>
      <c r="E253">
        <v>3405022</v>
      </c>
      <c r="F253" t="s">
        <v>408</v>
      </c>
      <c r="G253">
        <v>10107004</v>
      </c>
      <c r="H253">
        <v>100203004</v>
      </c>
      <c r="I253">
        <v>29</v>
      </c>
      <c r="J253">
        <v>3.06</v>
      </c>
    </row>
    <row r="254" spans="1:10" x14ac:dyDescent="0.25">
      <c r="A254" t="s">
        <v>138</v>
      </c>
      <c r="B254" t="s">
        <v>243</v>
      </c>
      <c r="C254" t="s">
        <v>392</v>
      </c>
      <c r="D254" t="s">
        <v>499</v>
      </c>
      <c r="E254">
        <v>3405065</v>
      </c>
      <c r="F254" t="s">
        <v>409</v>
      </c>
      <c r="G254">
        <v>3405066</v>
      </c>
      <c r="H254">
        <v>30203053</v>
      </c>
      <c r="I254">
        <v>13</v>
      </c>
      <c r="J254">
        <v>3.16</v>
      </c>
    </row>
    <row r="255" spans="1:10" x14ac:dyDescent="0.25">
      <c r="A255" t="s">
        <v>138</v>
      </c>
      <c r="B255" t="s">
        <v>243</v>
      </c>
      <c r="C255" t="s">
        <v>392</v>
      </c>
      <c r="D255" t="s">
        <v>413</v>
      </c>
      <c r="E255">
        <v>3405028</v>
      </c>
      <c r="F255" t="s">
        <v>410</v>
      </c>
      <c r="G255">
        <v>3405032</v>
      </c>
      <c r="H255">
        <v>30203079</v>
      </c>
      <c r="I255">
        <v>106</v>
      </c>
      <c r="J255">
        <v>3.21</v>
      </c>
    </row>
    <row r="256" spans="1:10" x14ac:dyDescent="0.25">
      <c r="A256" t="s">
        <v>138</v>
      </c>
      <c r="B256" t="s">
        <v>243</v>
      </c>
      <c r="C256" t="s">
        <v>392</v>
      </c>
      <c r="D256" t="s">
        <v>413</v>
      </c>
      <c r="E256">
        <v>3405028</v>
      </c>
      <c r="F256" t="s">
        <v>411</v>
      </c>
      <c r="G256">
        <v>3405029</v>
      </c>
      <c r="H256">
        <v>30203080</v>
      </c>
      <c r="I256">
        <v>30</v>
      </c>
      <c r="J256">
        <v>3.71</v>
      </c>
    </row>
    <row r="257" spans="1:10" x14ac:dyDescent="0.25">
      <c r="A257" t="s">
        <v>138</v>
      </c>
      <c r="B257" t="s">
        <v>243</v>
      </c>
      <c r="C257" t="s">
        <v>392</v>
      </c>
      <c r="D257" t="s">
        <v>413</v>
      </c>
      <c r="E257">
        <v>3405028</v>
      </c>
      <c r="F257" t="s">
        <v>320</v>
      </c>
      <c r="G257">
        <v>3405031</v>
      </c>
      <c r="H257">
        <v>30203081</v>
      </c>
      <c r="I257">
        <v>59</v>
      </c>
      <c r="J257">
        <v>2.37</v>
      </c>
    </row>
    <row r="258" spans="1:10" x14ac:dyDescent="0.25">
      <c r="A258" t="s">
        <v>138</v>
      </c>
      <c r="B258" t="s">
        <v>243</v>
      </c>
      <c r="C258" t="s">
        <v>392</v>
      </c>
      <c r="D258" t="s">
        <v>413</v>
      </c>
      <c r="E258">
        <v>3405028</v>
      </c>
      <c r="F258" t="s">
        <v>412</v>
      </c>
      <c r="G258">
        <v>3405030</v>
      </c>
      <c r="H258">
        <v>30203083</v>
      </c>
      <c r="I258">
        <v>62</v>
      </c>
      <c r="J258">
        <v>1.59</v>
      </c>
    </row>
    <row r="259" spans="1:10" x14ac:dyDescent="0.25">
      <c r="A259" t="s">
        <v>138</v>
      </c>
      <c r="B259" t="s">
        <v>243</v>
      </c>
      <c r="C259" t="s">
        <v>392</v>
      </c>
      <c r="D259" t="s">
        <v>413</v>
      </c>
      <c r="E259">
        <v>3405028</v>
      </c>
      <c r="F259" t="s">
        <v>413</v>
      </c>
      <c r="G259">
        <v>3405028</v>
      </c>
      <c r="H259">
        <v>30203085</v>
      </c>
      <c r="I259">
        <v>119</v>
      </c>
      <c r="J259">
        <v>0.21</v>
      </c>
    </row>
    <row r="260" spans="1:10" x14ac:dyDescent="0.25">
      <c r="A260" t="s">
        <v>138</v>
      </c>
      <c r="B260" t="s">
        <v>243</v>
      </c>
      <c r="C260" t="s">
        <v>392</v>
      </c>
      <c r="D260" t="s">
        <v>413</v>
      </c>
      <c r="E260">
        <v>3405028</v>
      </c>
      <c r="F260" t="s">
        <v>414</v>
      </c>
      <c r="G260">
        <v>3405034</v>
      </c>
      <c r="H260">
        <v>30203086</v>
      </c>
      <c r="I260">
        <v>21</v>
      </c>
      <c r="J260">
        <v>4.87</v>
      </c>
    </row>
    <row r="261" spans="1:10" x14ac:dyDescent="0.25">
      <c r="A261" t="s">
        <v>138</v>
      </c>
      <c r="B261" t="s">
        <v>243</v>
      </c>
      <c r="C261" t="s">
        <v>392</v>
      </c>
      <c r="D261" t="s">
        <v>461</v>
      </c>
      <c r="E261">
        <v>3405027</v>
      </c>
      <c r="F261" t="s">
        <v>415</v>
      </c>
      <c r="G261">
        <v>3405033</v>
      </c>
      <c r="H261">
        <v>30203087</v>
      </c>
      <c r="I261">
        <v>21</v>
      </c>
      <c r="J261">
        <v>3.88</v>
      </c>
    </row>
    <row r="262" spans="1:10" x14ac:dyDescent="0.25">
      <c r="A262" t="s">
        <v>138</v>
      </c>
      <c r="B262" t="s">
        <v>243</v>
      </c>
      <c r="C262" t="s">
        <v>392</v>
      </c>
      <c r="D262" t="s">
        <v>413</v>
      </c>
      <c r="E262">
        <v>3405028</v>
      </c>
      <c r="F262" t="s">
        <v>416</v>
      </c>
      <c r="H262">
        <v>30203111</v>
      </c>
      <c r="I262">
        <v>0</v>
      </c>
      <c r="J262">
        <v>1.54</v>
      </c>
    </row>
    <row r="263" spans="1:10" x14ac:dyDescent="0.25">
      <c r="A263" t="s">
        <v>138</v>
      </c>
      <c r="B263" t="s">
        <v>243</v>
      </c>
      <c r="C263" t="s">
        <v>392</v>
      </c>
      <c r="D263" t="s">
        <v>413</v>
      </c>
      <c r="E263">
        <v>3405028</v>
      </c>
      <c r="F263" t="s">
        <v>417</v>
      </c>
      <c r="H263">
        <v>30203112</v>
      </c>
      <c r="I263">
        <v>0</v>
      </c>
      <c r="J263">
        <v>0.54</v>
      </c>
    </row>
    <row r="264" spans="1:10" x14ac:dyDescent="0.25">
      <c r="A264" t="s">
        <v>138</v>
      </c>
      <c r="B264" t="s">
        <v>243</v>
      </c>
      <c r="C264" t="s">
        <v>392</v>
      </c>
      <c r="D264" t="s">
        <v>413</v>
      </c>
      <c r="E264">
        <v>3405028</v>
      </c>
      <c r="F264" t="s">
        <v>418</v>
      </c>
      <c r="H264">
        <v>30203113</v>
      </c>
      <c r="I264">
        <v>0</v>
      </c>
      <c r="J264">
        <v>0.75</v>
      </c>
    </row>
    <row r="265" spans="1:10" x14ac:dyDescent="0.25">
      <c r="A265" t="s">
        <v>138</v>
      </c>
      <c r="B265" t="s">
        <v>243</v>
      </c>
      <c r="C265" t="s">
        <v>392</v>
      </c>
      <c r="D265" t="s">
        <v>392</v>
      </c>
      <c r="E265">
        <v>3405001</v>
      </c>
      <c r="F265" t="s">
        <v>419</v>
      </c>
      <c r="G265">
        <v>3405004</v>
      </c>
      <c r="H265">
        <v>30203009</v>
      </c>
      <c r="I265">
        <v>7</v>
      </c>
      <c r="J265">
        <v>2.39</v>
      </c>
    </row>
    <row r="266" spans="1:10" x14ac:dyDescent="0.25">
      <c r="A266" t="s">
        <v>138</v>
      </c>
      <c r="B266" t="s">
        <v>243</v>
      </c>
      <c r="C266" t="s">
        <v>392</v>
      </c>
      <c r="D266" t="s">
        <v>392</v>
      </c>
      <c r="E266">
        <v>3405001</v>
      </c>
      <c r="F266" t="s">
        <v>392</v>
      </c>
      <c r="G266">
        <v>3405001</v>
      </c>
      <c r="H266">
        <v>30203010</v>
      </c>
      <c r="I266">
        <v>295</v>
      </c>
      <c r="J266">
        <v>4.4000000000000004</v>
      </c>
    </row>
    <row r="267" spans="1:10" x14ac:dyDescent="0.25">
      <c r="A267" t="s">
        <v>138</v>
      </c>
      <c r="B267" t="s">
        <v>243</v>
      </c>
      <c r="C267" t="s">
        <v>392</v>
      </c>
      <c r="D267" t="s">
        <v>392</v>
      </c>
      <c r="E267">
        <v>3405001</v>
      </c>
      <c r="F267" t="s">
        <v>19</v>
      </c>
      <c r="G267">
        <v>3405106</v>
      </c>
      <c r="H267">
        <v>30203106</v>
      </c>
      <c r="I267">
        <v>75</v>
      </c>
      <c r="J267">
        <v>4.41</v>
      </c>
    </row>
    <row r="268" spans="1:10" x14ac:dyDescent="0.25">
      <c r="A268" t="s">
        <v>138</v>
      </c>
      <c r="B268" t="s">
        <v>243</v>
      </c>
      <c r="C268" t="s">
        <v>392</v>
      </c>
      <c r="D268" t="s">
        <v>392</v>
      </c>
      <c r="E268">
        <v>3405001</v>
      </c>
      <c r="F268" t="s">
        <v>420</v>
      </c>
      <c r="G268">
        <v>3405105</v>
      </c>
      <c r="H268">
        <v>30203107</v>
      </c>
      <c r="I268">
        <v>59</v>
      </c>
      <c r="J268">
        <v>4.41</v>
      </c>
    </row>
    <row r="269" spans="1:10" x14ac:dyDescent="0.25">
      <c r="A269" t="s">
        <v>138</v>
      </c>
      <c r="B269" t="s">
        <v>243</v>
      </c>
      <c r="C269" t="s">
        <v>392</v>
      </c>
      <c r="D269" t="s">
        <v>421</v>
      </c>
      <c r="E269">
        <v>3405056</v>
      </c>
      <c r="F269" t="s">
        <v>421</v>
      </c>
      <c r="G269">
        <v>3405056</v>
      </c>
      <c r="H269">
        <v>30203055</v>
      </c>
      <c r="I269">
        <v>195</v>
      </c>
      <c r="J269">
        <v>0.25</v>
      </c>
    </row>
    <row r="270" spans="1:10" x14ac:dyDescent="0.25">
      <c r="A270" t="s">
        <v>138</v>
      </c>
      <c r="B270" t="s">
        <v>243</v>
      </c>
      <c r="C270" t="s">
        <v>392</v>
      </c>
      <c r="D270" t="s">
        <v>421</v>
      </c>
      <c r="E270">
        <v>3405056</v>
      </c>
      <c r="F270" t="s">
        <v>422</v>
      </c>
      <c r="G270">
        <v>3405074</v>
      </c>
      <c r="H270">
        <v>30203057</v>
      </c>
      <c r="I270">
        <v>25</v>
      </c>
      <c r="J270">
        <v>2.88</v>
      </c>
    </row>
    <row r="271" spans="1:10" x14ac:dyDescent="0.25">
      <c r="A271" t="s">
        <v>138</v>
      </c>
      <c r="B271" t="s">
        <v>243</v>
      </c>
      <c r="C271" t="s">
        <v>392</v>
      </c>
      <c r="D271" t="s">
        <v>421</v>
      </c>
      <c r="E271">
        <v>3405056</v>
      </c>
      <c r="F271" t="s">
        <v>423</v>
      </c>
      <c r="H271">
        <v>30203110</v>
      </c>
      <c r="I271">
        <v>0</v>
      </c>
      <c r="J271">
        <v>3.2</v>
      </c>
    </row>
    <row r="272" spans="1:10" x14ac:dyDescent="0.25">
      <c r="A272" t="s">
        <v>138</v>
      </c>
      <c r="B272" t="s">
        <v>243</v>
      </c>
      <c r="C272" t="s">
        <v>392</v>
      </c>
      <c r="D272" t="s">
        <v>447</v>
      </c>
      <c r="E272">
        <v>3405098</v>
      </c>
      <c r="F272" t="s">
        <v>424</v>
      </c>
      <c r="G272">
        <v>3405099</v>
      </c>
      <c r="H272">
        <v>30203045</v>
      </c>
      <c r="I272">
        <v>43</v>
      </c>
      <c r="J272">
        <v>4.8</v>
      </c>
    </row>
    <row r="273" spans="1:10" x14ac:dyDescent="0.25">
      <c r="A273" t="s">
        <v>138</v>
      </c>
      <c r="B273" t="s">
        <v>243</v>
      </c>
      <c r="C273" t="s">
        <v>392</v>
      </c>
      <c r="D273" t="s">
        <v>425</v>
      </c>
      <c r="E273">
        <v>3405100</v>
      </c>
      <c r="F273" t="s">
        <v>425</v>
      </c>
      <c r="G273">
        <v>3405100</v>
      </c>
      <c r="H273">
        <v>30203046</v>
      </c>
      <c r="I273">
        <v>81</v>
      </c>
      <c r="J273">
        <v>0.09</v>
      </c>
    </row>
    <row r="274" spans="1:10" x14ac:dyDescent="0.25">
      <c r="A274" t="s">
        <v>138</v>
      </c>
      <c r="B274" t="s">
        <v>243</v>
      </c>
      <c r="C274" t="s">
        <v>392</v>
      </c>
      <c r="D274" t="s">
        <v>438</v>
      </c>
      <c r="E274">
        <v>10101012</v>
      </c>
      <c r="F274" t="s">
        <v>426</v>
      </c>
      <c r="H274">
        <v>30203001</v>
      </c>
      <c r="I274">
        <v>0</v>
      </c>
      <c r="J274">
        <v>2.3199999999999998</v>
      </c>
    </row>
    <row r="275" spans="1:10" x14ac:dyDescent="0.25">
      <c r="A275" t="s">
        <v>138</v>
      </c>
      <c r="B275" t="s">
        <v>243</v>
      </c>
      <c r="C275" t="s">
        <v>392</v>
      </c>
      <c r="D275" t="s">
        <v>438</v>
      </c>
      <c r="E275">
        <v>10101012</v>
      </c>
      <c r="F275" t="s">
        <v>427</v>
      </c>
      <c r="G275">
        <v>3405007</v>
      </c>
      <c r="H275">
        <v>30203002</v>
      </c>
      <c r="I275">
        <v>51</v>
      </c>
      <c r="J275">
        <v>3.16</v>
      </c>
    </row>
    <row r="276" spans="1:10" x14ac:dyDescent="0.25">
      <c r="A276" t="s">
        <v>138</v>
      </c>
      <c r="B276" t="s">
        <v>243</v>
      </c>
      <c r="C276" t="s">
        <v>392</v>
      </c>
      <c r="D276" t="s">
        <v>401</v>
      </c>
      <c r="E276">
        <v>10101001</v>
      </c>
      <c r="F276" t="s">
        <v>428</v>
      </c>
      <c r="G276">
        <v>3405008</v>
      </c>
      <c r="H276">
        <v>30203003</v>
      </c>
      <c r="I276">
        <v>31</v>
      </c>
      <c r="J276">
        <v>4.7</v>
      </c>
    </row>
    <row r="277" spans="1:10" x14ac:dyDescent="0.25">
      <c r="A277" t="s">
        <v>138</v>
      </c>
      <c r="B277" t="s">
        <v>243</v>
      </c>
      <c r="C277" t="s">
        <v>392</v>
      </c>
      <c r="D277" t="s">
        <v>401</v>
      </c>
      <c r="E277">
        <v>10101001</v>
      </c>
      <c r="F277" t="s">
        <v>429</v>
      </c>
      <c r="G277">
        <v>3405009</v>
      </c>
      <c r="H277">
        <v>30203004</v>
      </c>
      <c r="I277">
        <v>23</v>
      </c>
      <c r="J277">
        <v>3.99</v>
      </c>
    </row>
    <row r="278" spans="1:10" x14ac:dyDescent="0.25">
      <c r="A278" t="s">
        <v>138</v>
      </c>
      <c r="B278" t="s">
        <v>243</v>
      </c>
      <c r="C278" t="s">
        <v>392</v>
      </c>
      <c r="D278" t="s">
        <v>438</v>
      </c>
      <c r="E278">
        <v>10101012</v>
      </c>
      <c r="F278" t="s">
        <v>430</v>
      </c>
      <c r="G278">
        <v>3405108</v>
      </c>
      <c r="H278">
        <v>30203005</v>
      </c>
      <c r="I278">
        <v>10</v>
      </c>
      <c r="J278">
        <v>1.66</v>
      </c>
    </row>
    <row r="279" spans="1:10" x14ac:dyDescent="0.25">
      <c r="A279" t="s">
        <v>138</v>
      </c>
      <c r="B279" t="s">
        <v>243</v>
      </c>
      <c r="C279" t="s">
        <v>392</v>
      </c>
      <c r="D279" t="s">
        <v>438</v>
      </c>
      <c r="E279">
        <v>10101012</v>
      </c>
      <c r="F279" t="s">
        <v>431</v>
      </c>
      <c r="G279">
        <v>3405005</v>
      </c>
      <c r="H279">
        <v>30203006</v>
      </c>
      <c r="I279">
        <v>38</v>
      </c>
      <c r="J279">
        <v>1.43</v>
      </c>
    </row>
    <row r="280" spans="1:10" x14ac:dyDescent="0.25">
      <c r="A280" t="s">
        <v>400</v>
      </c>
      <c r="B280" t="s">
        <v>401</v>
      </c>
      <c r="C280" t="s">
        <v>401</v>
      </c>
      <c r="D280" t="s">
        <v>401</v>
      </c>
      <c r="E280">
        <v>10101001</v>
      </c>
      <c r="F280" t="s">
        <v>432</v>
      </c>
      <c r="G280">
        <v>10101006</v>
      </c>
      <c r="H280">
        <v>100201006</v>
      </c>
      <c r="I280">
        <v>16</v>
      </c>
      <c r="J280">
        <v>3.28</v>
      </c>
    </row>
    <row r="281" spans="1:10" x14ac:dyDescent="0.25">
      <c r="A281" t="s">
        <v>400</v>
      </c>
      <c r="B281" t="s">
        <v>401</v>
      </c>
      <c r="C281" t="s">
        <v>401</v>
      </c>
      <c r="D281" t="s">
        <v>401</v>
      </c>
      <c r="E281">
        <v>10101001</v>
      </c>
      <c r="F281" t="s">
        <v>433</v>
      </c>
      <c r="G281">
        <v>10101007</v>
      </c>
      <c r="H281">
        <v>100201007</v>
      </c>
      <c r="I281">
        <v>19</v>
      </c>
      <c r="J281">
        <v>2.94</v>
      </c>
    </row>
    <row r="282" spans="1:10" x14ac:dyDescent="0.25">
      <c r="A282" t="s">
        <v>400</v>
      </c>
      <c r="B282" t="s">
        <v>401</v>
      </c>
      <c r="C282" t="s">
        <v>401</v>
      </c>
      <c r="D282" t="s">
        <v>401</v>
      </c>
      <c r="E282">
        <v>10101001</v>
      </c>
      <c r="F282" t="s">
        <v>434</v>
      </c>
      <c r="G282">
        <v>10101008</v>
      </c>
      <c r="H282">
        <v>100201008</v>
      </c>
      <c r="I282">
        <v>21</v>
      </c>
      <c r="J282">
        <v>2.4700000000000002</v>
      </c>
    </row>
    <row r="283" spans="1:10" x14ac:dyDescent="0.25">
      <c r="A283" t="s">
        <v>400</v>
      </c>
      <c r="B283" t="s">
        <v>401</v>
      </c>
      <c r="C283" t="s">
        <v>401</v>
      </c>
      <c r="D283" t="s">
        <v>401</v>
      </c>
      <c r="E283">
        <v>10101001</v>
      </c>
      <c r="F283" t="s">
        <v>435</v>
      </c>
      <c r="G283">
        <v>10101009</v>
      </c>
      <c r="H283">
        <v>100201009</v>
      </c>
      <c r="I283">
        <v>8</v>
      </c>
      <c r="J283">
        <v>2.06</v>
      </c>
    </row>
    <row r="284" spans="1:10" x14ac:dyDescent="0.25">
      <c r="A284" t="s">
        <v>400</v>
      </c>
      <c r="B284" t="s">
        <v>401</v>
      </c>
      <c r="C284" t="s">
        <v>401</v>
      </c>
      <c r="D284" t="s">
        <v>401</v>
      </c>
      <c r="E284">
        <v>10101001</v>
      </c>
      <c r="F284" t="s">
        <v>436</v>
      </c>
      <c r="G284">
        <v>10101010</v>
      </c>
      <c r="H284">
        <v>100201010</v>
      </c>
      <c r="I284">
        <v>23</v>
      </c>
      <c r="J284">
        <v>1.7</v>
      </c>
    </row>
    <row r="285" spans="1:10" x14ac:dyDescent="0.25">
      <c r="A285" t="s">
        <v>400</v>
      </c>
      <c r="B285" t="s">
        <v>401</v>
      </c>
      <c r="C285" t="s">
        <v>401</v>
      </c>
      <c r="D285" t="s">
        <v>401</v>
      </c>
      <c r="E285">
        <v>10101001</v>
      </c>
      <c r="F285" t="s">
        <v>437</v>
      </c>
      <c r="G285">
        <v>10101011</v>
      </c>
      <c r="H285">
        <v>100201011</v>
      </c>
      <c r="I285">
        <v>25</v>
      </c>
      <c r="J285">
        <v>2.2599999999999998</v>
      </c>
    </row>
    <row r="286" spans="1:10" x14ac:dyDescent="0.25">
      <c r="A286" t="s">
        <v>400</v>
      </c>
      <c r="B286" t="s">
        <v>401</v>
      </c>
      <c r="C286" t="s">
        <v>401</v>
      </c>
      <c r="D286" t="s">
        <v>401</v>
      </c>
      <c r="E286">
        <v>10101001</v>
      </c>
      <c r="F286" t="s">
        <v>438</v>
      </c>
      <c r="G286">
        <v>10101012</v>
      </c>
      <c r="H286">
        <v>100201012</v>
      </c>
      <c r="I286">
        <v>104</v>
      </c>
      <c r="J286">
        <v>1.1200000000000001</v>
      </c>
    </row>
    <row r="287" spans="1:10" x14ac:dyDescent="0.25">
      <c r="A287" t="s">
        <v>400</v>
      </c>
      <c r="B287" t="s">
        <v>401</v>
      </c>
      <c r="C287" t="s">
        <v>401</v>
      </c>
      <c r="D287" t="s">
        <v>401</v>
      </c>
      <c r="E287">
        <v>10101001</v>
      </c>
      <c r="F287" t="s">
        <v>439</v>
      </c>
      <c r="H287">
        <v>100201019</v>
      </c>
      <c r="I287">
        <v>0</v>
      </c>
      <c r="J287">
        <v>2.5</v>
      </c>
    </row>
    <row r="288" spans="1:10" x14ac:dyDescent="0.25">
      <c r="A288" t="s">
        <v>400</v>
      </c>
      <c r="B288" t="s">
        <v>401</v>
      </c>
      <c r="C288" t="s">
        <v>401</v>
      </c>
      <c r="D288" t="s">
        <v>401</v>
      </c>
      <c r="E288">
        <v>10101001</v>
      </c>
      <c r="F288" t="s">
        <v>440</v>
      </c>
      <c r="H288">
        <v>100201020</v>
      </c>
      <c r="I288">
        <v>0</v>
      </c>
      <c r="J288">
        <v>1.01</v>
      </c>
    </row>
    <row r="289" spans="1:10" x14ac:dyDescent="0.25">
      <c r="A289" t="s">
        <v>400</v>
      </c>
      <c r="B289" t="s">
        <v>401</v>
      </c>
      <c r="C289" t="s">
        <v>401</v>
      </c>
      <c r="D289" t="s">
        <v>401</v>
      </c>
      <c r="E289">
        <v>10101001</v>
      </c>
      <c r="F289" t="s">
        <v>441</v>
      </c>
      <c r="H289">
        <v>100201021</v>
      </c>
      <c r="I289">
        <v>0</v>
      </c>
      <c r="J289">
        <v>2.4</v>
      </c>
    </row>
    <row r="290" spans="1:10" x14ac:dyDescent="0.25">
      <c r="A290" t="s">
        <v>400</v>
      </c>
      <c r="B290" t="s">
        <v>401</v>
      </c>
      <c r="C290" t="s">
        <v>401</v>
      </c>
      <c r="D290" t="s">
        <v>401</v>
      </c>
      <c r="E290">
        <v>10101001</v>
      </c>
      <c r="F290" t="s">
        <v>442</v>
      </c>
      <c r="H290">
        <v>100201022</v>
      </c>
      <c r="I290">
        <v>0</v>
      </c>
      <c r="J290">
        <v>2.82</v>
      </c>
    </row>
    <row r="291" spans="1:10" x14ac:dyDescent="0.25">
      <c r="A291" t="s">
        <v>400</v>
      </c>
      <c r="B291" t="s">
        <v>401</v>
      </c>
      <c r="C291" t="s">
        <v>402</v>
      </c>
      <c r="D291" t="s">
        <v>401</v>
      </c>
      <c r="E291">
        <v>10101001</v>
      </c>
      <c r="F291" t="s">
        <v>443</v>
      </c>
      <c r="G291">
        <v>10107007</v>
      </c>
      <c r="H291">
        <v>100203007</v>
      </c>
      <c r="I291">
        <v>41</v>
      </c>
      <c r="J291">
        <v>1.1200000000000001</v>
      </c>
    </row>
    <row r="292" spans="1:10" x14ac:dyDescent="0.25">
      <c r="A292" t="s">
        <v>400</v>
      </c>
      <c r="B292" t="s">
        <v>401</v>
      </c>
      <c r="C292" t="s">
        <v>444</v>
      </c>
      <c r="D292" t="s">
        <v>401</v>
      </c>
      <c r="E292">
        <v>10101001</v>
      </c>
      <c r="F292" t="s">
        <v>445</v>
      </c>
      <c r="G292">
        <v>10103021</v>
      </c>
      <c r="H292">
        <v>100204021</v>
      </c>
      <c r="I292">
        <v>36</v>
      </c>
      <c r="J292">
        <v>0.44</v>
      </c>
    </row>
    <row r="293" spans="1:10" x14ac:dyDescent="0.25">
      <c r="A293" t="s">
        <v>138</v>
      </c>
      <c r="B293" t="s">
        <v>243</v>
      </c>
      <c r="C293" t="s">
        <v>392</v>
      </c>
      <c r="D293" t="s">
        <v>447</v>
      </c>
      <c r="E293">
        <v>3405098</v>
      </c>
      <c r="F293" t="s">
        <v>446</v>
      </c>
      <c r="G293">
        <v>3405080</v>
      </c>
      <c r="H293">
        <v>30203024</v>
      </c>
      <c r="I293">
        <v>63</v>
      </c>
      <c r="J293">
        <v>4.96</v>
      </c>
    </row>
    <row r="294" spans="1:10" x14ac:dyDescent="0.25">
      <c r="A294" t="s">
        <v>138</v>
      </c>
      <c r="B294" t="s">
        <v>243</v>
      </c>
      <c r="C294" t="s">
        <v>392</v>
      </c>
      <c r="D294" t="s">
        <v>447</v>
      </c>
      <c r="E294">
        <v>3405098</v>
      </c>
      <c r="F294" t="s">
        <v>447</v>
      </c>
      <c r="G294">
        <v>3405098</v>
      </c>
      <c r="H294">
        <v>30203036</v>
      </c>
      <c r="I294">
        <v>166</v>
      </c>
      <c r="J294">
        <v>0.54</v>
      </c>
    </row>
    <row r="295" spans="1:10" x14ac:dyDescent="0.25">
      <c r="A295" t="s">
        <v>138</v>
      </c>
      <c r="B295" t="s">
        <v>243</v>
      </c>
      <c r="C295" t="s">
        <v>392</v>
      </c>
      <c r="D295" t="s">
        <v>447</v>
      </c>
      <c r="E295">
        <v>3405098</v>
      </c>
      <c r="F295" t="s">
        <v>448</v>
      </c>
      <c r="G295">
        <v>3405092</v>
      </c>
      <c r="H295">
        <v>30203037</v>
      </c>
      <c r="I295">
        <v>31</v>
      </c>
      <c r="J295">
        <v>5.04</v>
      </c>
    </row>
    <row r="296" spans="1:10" x14ac:dyDescent="0.25">
      <c r="A296" t="s">
        <v>138</v>
      </c>
      <c r="B296" t="s">
        <v>243</v>
      </c>
      <c r="C296" t="s">
        <v>392</v>
      </c>
      <c r="D296" t="s">
        <v>447</v>
      </c>
      <c r="E296">
        <v>3405098</v>
      </c>
      <c r="F296" t="s">
        <v>449</v>
      </c>
      <c r="G296">
        <v>3405093</v>
      </c>
      <c r="H296">
        <v>30203038</v>
      </c>
      <c r="I296">
        <v>42</v>
      </c>
      <c r="J296">
        <v>2.81</v>
      </c>
    </row>
    <row r="297" spans="1:10" x14ac:dyDescent="0.25">
      <c r="A297" t="s">
        <v>138</v>
      </c>
      <c r="B297" t="s">
        <v>243</v>
      </c>
      <c r="C297" t="s">
        <v>392</v>
      </c>
      <c r="D297" t="s">
        <v>447</v>
      </c>
      <c r="E297">
        <v>3405098</v>
      </c>
      <c r="F297" t="s">
        <v>450</v>
      </c>
      <c r="G297">
        <v>3405094</v>
      </c>
      <c r="H297">
        <v>30203039</v>
      </c>
      <c r="I297">
        <v>35</v>
      </c>
      <c r="J297">
        <v>2.2999999999999998</v>
      </c>
    </row>
    <row r="298" spans="1:10" x14ac:dyDescent="0.25">
      <c r="A298" t="s">
        <v>138</v>
      </c>
      <c r="B298" t="s">
        <v>243</v>
      </c>
      <c r="C298" t="s">
        <v>392</v>
      </c>
      <c r="D298" t="s">
        <v>447</v>
      </c>
      <c r="E298">
        <v>3405098</v>
      </c>
      <c r="F298" t="s">
        <v>451</v>
      </c>
      <c r="G298">
        <v>3405097</v>
      </c>
      <c r="H298">
        <v>30203040</v>
      </c>
      <c r="I298">
        <v>13</v>
      </c>
      <c r="J298">
        <v>1.3</v>
      </c>
    </row>
    <row r="299" spans="1:10" x14ac:dyDescent="0.25">
      <c r="A299" t="s">
        <v>138</v>
      </c>
      <c r="B299" t="s">
        <v>243</v>
      </c>
      <c r="C299" t="s">
        <v>392</v>
      </c>
      <c r="D299" t="s">
        <v>447</v>
      </c>
      <c r="E299">
        <v>3405098</v>
      </c>
      <c r="F299" t="s">
        <v>452</v>
      </c>
      <c r="G299">
        <v>3405096</v>
      </c>
      <c r="H299">
        <v>30203041</v>
      </c>
      <c r="I299">
        <v>39</v>
      </c>
      <c r="J299">
        <v>3.84</v>
      </c>
    </row>
    <row r="300" spans="1:10" x14ac:dyDescent="0.25">
      <c r="A300" t="s">
        <v>138</v>
      </c>
      <c r="B300" t="s">
        <v>243</v>
      </c>
      <c r="C300" t="s">
        <v>392</v>
      </c>
      <c r="D300" t="s">
        <v>447</v>
      </c>
      <c r="E300">
        <v>3405098</v>
      </c>
      <c r="F300" t="s">
        <v>453</v>
      </c>
      <c r="G300">
        <v>3405101</v>
      </c>
      <c r="H300">
        <v>30203042</v>
      </c>
      <c r="I300">
        <v>5</v>
      </c>
      <c r="J300">
        <v>4.03</v>
      </c>
    </row>
    <row r="301" spans="1:10" x14ac:dyDescent="0.25">
      <c r="A301" t="s">
        <v>138</v>
      </c>
      <c r="B301" t="s">
        <v>243</v>
      </c>
      <c r="C301" t="s">
        <v>392</v>
      </c>
      <c r="D301" t="s">
        <v>447</v>
      </c>
      <c r="E301">
        <v>3405098</v>
      </c>
      <c r="F301" t="s">
        <v>454</v>
      </c>
      <c r="G301">
        <v>3405102</v>
      </c>
      <c r="H301">
        <v>30203043</v>
      </c>
      <c r="I301">
        <v>21</v>
      </c>
      <c r="J301">
        <v>4.21</v>
      </c>
    </row>
    <row r="302" spans="1:10" x14ac:dyDescent="0.25">
      <c r="A302" t="s">
        <v>138</v>
      </c>
      <c r="B302" t="s">
        <v>243</v>
      </c>
      <c r="C302" t="s">
        <v>392</v>
      </c>
      <c r="D302" t="s">
        <v>447</v>
      </c>
      <c r="E302">
        <v>3405098</v>
      </c>
      <c r="F302" t="s">
        <v>455</v>
      </c>
      <c r="G302">
        <v>3405103</v>
      </c>
      <c r="H302">
        <v>30203044</v>
      </c>
      <c r="I302">
        <v>32</v>
      </c>
      <c r="J302">
        <v>4.1100000000000003</v>
      </c>
    </row>
    <row r="303" spans="1:10" x14ac:dyDescent="0.25">
      <c r="A303" t="s">
        <v>138</v>
      </c>
      <c r="B303" t="s">
        <v>243</v>
      </c>
      <c r="C303" t="s">
        <v>243</v>
      </c>
      <c r="D303" t="s">
        <v>461</v>
      </c>
      <c r="E303">
        <v>3405027</v>
      </c>
      <c r="F303" t="s">
        <v>456</v>
      </c>
      <c r="G303">
        <v>3401010</v>
      </c>
      <c r="H303">
        <v>30201014</v>
      </c>
      <c r="I303">
        <v>32</v>
      </c>
      <c r="J303">
        <v>2.83</v>
      </c>
    </row>
    <row r="304" spans="1:10" x14ac:dyDescent="0.25">
      <c r="A304" t="s">
        <v>138</v>
      </c>
      <c r="B304" t="s">
        <v>243</v>
      </c>
      <c r="C304" t="s">
        <v>243</v>
      </c>
      <c r="D304" t="s">
        <v>461</v>
      </c>
      <c r="E304">
        <v>3405027</v>
      </c>
      <c r="F304" t="s">
        <v>457</v>
      </c>
      <c r="G304">
        <v>3401009</v>
      </c>
      <c r="H304">
        <v>30201015</v>
      </c>
      <c r="I304">
        <v>1</v>
      </c>
      <c r="J304">
        <v>1.1599999999999999</v>
      </c>
    </row>
    <row r="305" spans="1:10" x14ac:dyDescent="0.25">
      <c r="A305" t="s">
        <v>138</v>
      </c>
      <c r="B305" t="s">
        <v>243</v>
      </c>
      <c r="C305" t="s">
        <v>243</v>
      </c>
      <c r="D305" t="s">
        <v>470</v>
      </c>
      <c r="E305">
        <v>3401002</v>
      </c>
      <c r="F305" t="s">
        <v>458</v>
      </c>
      <c r="G305">
        <v>3401006</v>
      </c>
      <c r="H305">
        <v>30201017</v>
      </c>
      <c r="I305">
        <v>24</v>
      </c>
      <c r="J305">
        <v>3.04</v>
      </c>
    </row>
    <row r="306" spans="1:10" x14ac:dyDescent="0.25">
      <c r="A306" t="s">
        <v>138</v>
      </c>
      <c r="B306" t="s">
        <v>243</v>
      </c>
      <c r="C306" t="s">
        <v>243</v>
      </c>
      <c r="D306" t="s">
        <v>470</v>
      </c>
      <c r="E306">
        <v>3401002</v>
      </c>
      <c r="F306" t="s">
        <v>459</v>
      </c>
      <c r="H306">
        <v>30201018</v>
      </c>
      <c r="I306">
        <v>0</v>
      </c>
      <c r="J306">
        <v>3.19</v>
      </c>
    </row>
    <row r="307" spans="1:10" x14ac:dyDescent="0.25">
      <c r="A307" t="s">
        <v>138</v>
      </c>
      <c r="B307" t="s">
        <v>243</v>
      </c>
      <c r="C307" t="s">
        <v>243</v>
      </c>
      <c r="D307" t="s">
        <v>461</v>
      </c>
      <c r="E307">
        <v>3405027</v>
      </c>
      <c r="F307" t="s">
        <v>460</v>
      </c>
      <c r="H307">
        <v>30201052</v>
      </c>
      <c r="I307">
        <v>0</v>
      </c>
      <c r="J307">
        <v>1.77</v>
      </c>
    </row>
    <row r="308" spans="1:10" x14ac:dyDescent="0.25">
      <c r="A308" t="s">
        <v>138</v>
      </c>
      <c r="B308" t="s">
        <v>243</v>
      </c>
      <c r="C308" t="s">
        <v>392</v>
      </c>
      <c r="D308" t="s">
        <v>461</v>
      </c>
      <c r="E308">
        <v>3405027</v>
      </c>
      <c r="F308" t="s">
        <v>461</v>
      </c>
      <c r="G308">
        <v>3405027</v>
      </c>
      <c r="H308">
        <v>30203088</v>
      </c>
      <c r="I308">
        <v>113</v>
      </c>
      <c r="J308">
        <v>0.22</v>
      </c>
    </row>
    <row r="309" spans="1:10" x14ac:dyDescent="0.25">
      <c r="A309" t="s">
        <v>138</v>
      </c>
      <c r="B309" t="s">
        <v>243</v>
      </c>
      <c r="C309" t="s">
        <v>392</v>
      </c>
      <c r="D309" t="s">
        <v>461</v>
      </c>
      <c r="E309">
        <v>3405027</v>
      </c>
      <c r="F309" t="s">
        <v>462</v>
      </c>
      <c r="G309">
        <v>3405026</v>
      </c>
      <c r="H309">
        <v>30203089</v>
      </c>
      <c r="I309">
        <v>17</v>
      </c>
      <c r="J309">
        <v>0.75</v>
      </c>
    </row>
    <row r="310" spans="1:10" x14ac:dyDescent="0.25">
      <c r="A310" t="s">
        <v>138</v>
      </c>
      <c r="B310" t="s">
        <v>243</v>
      </c>
      <c r="C310" t="s">
        <v>243</v>
      </c>
      <c r="D310" t="s">
        <v>497</v>
      </c>
      <c r="E310">
        <v>3401001</v>
      </c>
      <c r="F310" t="s">
        <v>463</v>
      </c>
      <c r="G310">
        <v>3401015</v>
      </c>
      <c r="H310">
        <v>30201010</v>
      </c>
      <c r="I310">
        <v>45</v>
      </c>
      <c r="J310">
        <v>4.16</v>
      </c>
    </row>
    <row r="311" spans="1:10" x14ac:dyDescent="0.25">
      <c r="A311" t="s">
        <v>138</v>
      </c>
      <c r="B311" t="s">
        <v>243</v>
      </c>
      <c r="C311" t="s">
        <v>243</v>
      </c>
      <c r="D311" t="s">
        <v>497</v>
      </c>
      <c r="E311">
        <v>3401001</v>
      </c>
      <c r="F311" t="s">
        <v>464</v>
      </c>
      <c r="G311">
        <v>3401014</v>
      </c>
      <c r="H311">
        <v>30201011</v>
      </c>
      <c r="I311">
        <v>45</v>
      </c>
      <c r="J311">
        <v>3.37</v>
      </c>
    </row>
    <row r="312" spans="1:10" x14ac:dyDescent="0.25">
      <c r="A312" t="s">
        <v>138</v>
      </c>
      <c r="B312" t="s">
        <v>243</v>
      </c>
      <c r="C312" t="s">
        <v>243</v>
      </c>
      <c r="D312" t="s">
        <v>497</v>
      </c>
      <c r="E312">
        <v>3401001</v>
      </c>
      <c r="F312" t="s">
        <v>465</v>
      </c>
      <c r="G312">
        <v>3401012</v>
      </c>
      <c r="H312">
        <v>30201012</v>
      </c>
      <c r="I312">
        <v>42</v>
      </c>
      <c r="J312">
        <v>4.51</v>
      </c>
    </row>
    <row r="313" spans="1:10" x14ac:dyDescent="0.25">
      <c r="A313" t="s">
        <v>138</v>
      </c>
      <c r="B313" t="s">
        <v>243</v>
      </c>
      <c r="C313" t="s">
        <v>243</v>
      </c>
      <c r="D313" t="s">
        <v>497</v>
      </c>
      <c r="E313">
        <v>3401001</v>
      </c>
      <c r="F313" t="s">
        <v>466</v>
      </c>
      <c r="G313">
        <v>3401013</v>
      </c>
      <c r="H313">
        <v>30201013</v>
      </c>
      <c r="I313">
        <v>31</v>
      </c>
      <c r="J313">
        <v>4.78</v>
      </c>
    </row>
    <row r="314" spans="1:10" x14ac:dyDescent="0.25">
      <c r="A314" t="s">
        <v>138</v>
      </c>
      <c r="B314" t="s">
        <v>243</v>
      </c>
      <c r="C314" t="s">
        <v>243</v>
      </c>
      <c r="D314" t="s">
        <v>497</v>
      </c>
      <c r="E314">
        <v>3401001</v>
      </c>
      <c r="F314" t="s">
        <v>467</v>
      </c>
      <c r="G314">
        <v>3401008</v>
      </c>
      <c r="H314">
        <v>30201016</v>
      </c>
      <c r="I314">
        <v>25</v>
      </c>
      <c r="J314">
        <v>4.93</v>
      </c>
    </row>
    <row r="315" spans="1:10" x14ac:dyDescent="0.25">
      <c r="A315" t="s">
        <v>138</v>
      </c>
      <c r="B315" t="s">
        <v>243</v>
      </c>
      <c r="C315" t="s">
        <v>243</v>
      </c>
      <c r="D315" t="s">
        <v>497</v>
      </c>
      <c r="E315">
        <v>3401001</v>
      </c>
      <c r="F315" t="s">
        <v>468</v>
      </c>
      <c r="G315">
        <v>3401004</v>
      </c>
      <c r="H315">
        <v>30201019</v>
      </c>
      <c r="I315">
        <v>1</v>
      </c>
      <c r="J315">
        <v>0.93</v>
      </c>
    </row>
    <row r="316" spans="1:10" x14ac:dyDescent="0.25">
      <c r="A316" t="s">
        <v>138</v>
      </c>
      <c r="B316" t="s">
        <v>243</v>
      </c>
      <c r="C316" t="s">
        <v>243</v>
      </c>
      <c r="D316" t="s">
        <v>470</v>
      </c>
      <c r="E316">
        <v>3401002</v>
      </c>
      <c r="F316" t="s">
        <v>469</v>
      </c>
      <c r="G316">
        <v>3401005</v>
      </c>
      <c r="H316">
        <v>30201020</v>
      </c>
      <c r="I316">
        <v>23</v>
      </c>
      <c r="J316">
        <v>3.59</v>
      </c>
    </row>
    <row r="317" spans="1:10" x14ac:dyDescent="0.25">
      <c r="A317" t="s">
        <v>138</v>
      </c>
      <c r="B317" t="s">
        <v>243</v>
      </c>
      <c r="C317" t="s">
        <v>243</v>
      </c>
      <c r="D317" t="s">
        <v>470</v>
      </c>
      <c r="E317">
        <v>3401002</v>
      </c>
      <c r="F317" t="s">
        <v>470</v>
      </c>
      <c r="G317">
        <v>3401002</v>
      </c>
      <c r="H317">
        <v>30201021</v>
      </c>
      <c r="I317">
        <v>125</v>
      </c>
      <c r="J317">
        <v>1.83</v>
      </c>
    </row>
    <row r="318" spans="1:10" x14ac:dyDescent="0.25">
      <c r="A318" t="s">
        <v>138</v>
      </c>
      <c r="B318" t="s">
        <v>243</v>
      </c>
      <c r="C318" t="s">
        <v>243</v>
      </c>
      <c r="D318" t="s">
        <v>497</v>
      </c>
      <c r="E318">
        <v>3401001</v>
      </c>
      <c r="F318" t="s">
        <v>471</v>
      </c>
      <c r="G318">
        <v>3401048</v>
      </c>
      <c r="H318">
        <v>30201025</v>
      </c>
      <c r="I318">
        <v>36</v>
      </c>
      <c r="J318">
        <v>1.72</v>
      </c>
    </row>
    <row r="319" spans="1:10" x14ac:dyDescent="0.25">
      <c r="A319" t="s">
        <v>400</v>
      </c>
      <c r="B319" t="s">
        <v>401</v>
      </c>
      <c r="C319" t="s">
        <v>472</v>
      </c>
      <c r="D319" t="s">
        <v>470</v>
      </c>
      <c r="E319">
        <v>3401002</v>
      </c>
      <c r="F319" t="s">
        <v>473</v>
      </c>
      <c r="G319">
        <v>10106033</v>
      </c>
      <c r="H319">
        <v>100205033</v>
      </c>
      <c r="I319">
        <v>16</v>
      </c>
      <c r="J319">
        <v>3.74</v>
      </c>
    </row>
    <row r="320" spans="1:10" x14ac:dyDescent="0.25">
      <c r="A320" t="s">
        <v>400</v>
      </c>
      <c r="B320" t="s">
        <v>401</v>
      </c>
      <c r="C320" t="s">
        <v>472</v>
      </c>
      <c r="D320" t="s">
        <v>497</v>
      </c>
      <c r="E320">
        <v>3401001</v>
      </c>
      <c r="F320" t="s">
        <v>474</v>
      </c>
      <c r="G320">
        <v>10106035</v>
      </c>
      <c r="H320">
        <v>100205035</v>
      </c>
      <c r="I320">
        <v>90</v>
      </c>
      <c r="J320">
        <v>0.52</v>
      </c>
    </row>
    <row r="321" spans="1:10" x14ac:dyDescent="0.25">
      <c r="A321" t="s">
        <v>138</v>
      </c>
      <c r="B321" t="s">
        <v>243</v>
      </c>
      <c r="C321" t="s">
        <v>243</v>
      </c>
      <c r="D321" t="s">
        <v>497</v>
      </c>
      <c r="E321">
        <v>3401001</v>
      </c>
      <c r="F321" t="s">
        <v>475</v>
      </c>
      <c r="G321">
        <v>3401016</v>
      </c>
      <c r="H321">
        <v>30201009</v>
      </c>
      <c r="I321">
        <v>57</v>
      </c>
      <c r="J321">
        <v>2.2599999999999998</v>
      </c>
    </row>
    <row r="322" spans="1:10" x14ac:dyDescent="0.25">
      <c r="A322" t="s">
        <v>138</v>
      </c>
      <c r="B322" t="s">
        <v>243</v>
      </c>
      <c r="C322" t="s">
        <v>243</v>
      </c>
      <c r="D322" t="s">
        <v>497</v>
      </c>
      <c r="E322">
        <v>3401001</v>
      </c>
      <c r="F322" t="s">
        <v>476</v>
      </c>
      <c r="G322">
        <v>3401050</v>
      </c>
      <c r="H322">
        <v>30201022</v>
      </c>
      <c r="I322">
        <v>90</v>
      </c>
      <c r="J322">
        <v>1.18</v>
      </c>
    </row>
    <row r="323" spans="1:10" x14ac:dyDescent="0.25">
      <c r="A323" t="s">
        <v>138</v>
      </c>
      <c r="B323" t="s">
        <v>243</v>
      </c>
      <c r="C323" t="s">
        <v>243</v>
      </c>
      <c r="D323" t="s">
        <v>497</v>
      </c>
      <c r="E323">
        <v>3401001</v>
      </c>
      <c r="F323" t="s">
        <v>477</v>
      </c>
      <c r="G323">
        <v>3401003</v>
      </c>
      <c r="H323">
        <v>30201023</v>
      </c>
      <c r="I323">
        <v>49</v>
      </c>
      <c r="J323">
        <v>0.46</v>
      </c>
    </row>
    <row r="324" spans="1:10" x14ac:dyDescent="0.25">
      <c r="A324" t="s">
        <v>138</v>
      </c>
      <c r="B324" t="s">
        <v>243</v>
      </c>
      <c r="C324" t="s">
        <v>243</v>
      </c>
      <c r="D324" t="s">
        <v>497</v>
      </c>
      <c r="E324">
        <v>3401001</v>
      </c>
      <c r="F324" t="s">
        <v>478</v>
      </c>
      <c r="G324">
        <v>3401049</v>
      </c>
      <c r="H324">
        <v>30201024</v>
      </c>
      <c r="I324">
        <v>93</v>
      </c>
      <c r="J324">
        <v>1.1599999999999999</v>
      </c>
    </row>
    <row r="325" spans="1:10" x14ac:dyDescent="0.25">
      <c r="A325" t="s">
        <v>138</v>
      </c>
      <c r="B325" t="s">
        <v>243</v>
      </c>
      <c r="C325" t="s">
        <v>243</v>
      </c>
      <c r="D325" t="s">
        <v>497</v>
      </c>
      <c r="E325">
        <v>3401001</v>
      </c>
      <c r="F325" t="s">
        <v>479</v>
      </c>
      <c r="G325">
        <v>3401047</v>
      </c>
      <c r="H325">
        <v>30201026</v>
      </c>
      <c r="I325">
        <v>66</v>
      </c>
      <c r="J325">
        <v>1.85</v>
      </c>
    </row>
    <row r="326" spans="1:10" x14ac:dyDescent="0.25">
      <c r="A326" t="s">
        <v>138</v>
      </c>
      <c r="B326" t="s">
        <v>243</v>
      </c>
      <c r="C326" t="s">
        <v>243</v>
      </c>
      <c r="D326" t="s">
        <v>497</v>
      </c>
      <c r="E326">
        <v>3401001</v>
      </c>
      <c r="F326" t="s">
        <v>480</v>
      </c>
      <c r="G326">
        <v>3401043</v>
      </c>
      <c r="H326">
        <v>30201027</v>
      </c>
      <c r="I326">
        <v>142</v>
      </c>
      <c r="J326">
        <v>1.55</v>
      </c>
    </row>
    <row r="327" spans="1:10" x14ac:dyDescent="0.25">
      <c r="A327" t="s">
        <v>138</v>
      </c>
      <c r="B327" t="s">
        <v>243</v>
      </c>
      <c r="C327" t="s">
        <v>243</v>
      </c>
      <c r="D327" t="s">
        <v>497</v>
      </c>
      <c r="E327">
        <v>3401001</v>
      </c>
      <c r="F327" t="s">
        <v>481</v>
      </c>
      <c r="G327">
        <v>3401046</v>
      </c>
      <c r="H327">
        <v>30201028</v>
      </c>
      <c r="I327">
        <v>136</v>
      </c>
      <c r="J327">
        <v>2.21</v>
      </c>
    </row>
    <row r="328" spans="1:10" x14ac:dyDescent="0.25">
      <c r="A328" t="s">
        <v>138</v>
      </c>
      <c r="B328" t="s">
        <v>243</v>
      </c>
      <c r="C328" t="s">
        <v>243</v>
      </c>
      <c r="D328" t="s">
        <v>497</v>
      </c>
      <c r="E328">
        <v>3401001</v>
      </c>
      <c r="F328" t="s">
        <v>482</v>
      </c>
      <c r="G328">
        <v>3401045</v>
      </c>
      <c r="H328">
        <v>30201029</v>
      </c>
      <c r="I328">
        <v>43</v>
      </c>
      <c r="J328">
        <v>2.0299999999999998</v>
      </c>
    </row>
    <row r="329" spans="1:10" x14ac:dyDescent="0.25">
      <c r="A329" t="s">
        <v>138</v>
      </c>
      <c r="B329" t="s">
        <v>243</v>
      </c>
      <c r="C329" t="s">
        <v>243</v>
      </c>
      <c r="D329" t="s">
        <v>497</v>
      </c>
      <c r="E329">
        <v>3401001</v>
      </c>
      <c r="F329" t="s">
        <v>483</v>
      </c>
      <c r="G329">
        <v>3401044</v>
      </c>
      <c r="H329">
        <v>30201030</v>
      </c>
      <c r="I329">
        <v>63</v>
      </c>
      <c r="J329">
        <v>2.34</v>
      </c>
    </row>
    <row r="330" spans="1:10" x14ac:dyDescent="0.25">
      <c r="A330" t="s">
        <v>138</v>
      </c>
      <c r="B330" t="s">
        <v>243</v>
      </c>
      <c r="C330" t="s">
        <v>243</v>
      </c>
      <c r="D330" t="s">
        <v>497</v>
      </c>
      <c r="E330">
        <v>3401001</v>
      </c>
      <c r="F330" t="s">
        <v>484</v>
      </c>
      <c r="G330">
        <v>3401042</v>
      </c>
      <c r="H330">
        <v>30201031</v>
      </c>
      <c r="I330">
        <v>39</v>
      </c>
      <c r="J330">
        <v>3.05</v>
      </c>
    </row>
    <row r="331" spans="1:10" x14ac:dyDescent="0.25">
      <c r="A331" t="s">
        <v>138</v>
      </c>
      <c r="B331" t="s">
        <v>243</v>
      </c>
      <c r="C331" t="s">
        <v>243</v>
      </c>
      <c r="D331" t="s">
        <v>497</v>
      </c>
      <c r="E331">
        <v>3401001</v>
      </c>
      <c r="F331" t="s">
        <v>485</v>
      </c>
      <c r="G331">
        <v>3401027</v>
      </c>
      <c r="H331">
        <v>30201032</v>
      </c>
      <c r="I331">
        <v>24</v>
      </c>
      <c r="J331">
        <v>1.34</v>
      </c>
    </row>
    <row r="332" spans="1:10" x14ac:dyDescent="0.25">
      <c r="A332" t="s">
        <v>138</v>
      </c>
      <c r="B332" t="s">
        <v>243</v>
      </c>
      <c r="C332" t="s">
        <v>243</v>
      </c>
      <c r="D332" t="s">
        <v>497</v>
      </c>
      <c r="E332">
        <v>3401001</v>
      </c>
      <c r="F332" t="s">
        <v>486</v>
      </c>
      <c r="G332">
        <v>3401028</v>
      </c>
      <c r="H332">
        <v>30201033</v>
      </c>
      <c r="I332">
        <v>26</v>
      </c>
      <c r="J332">
        <v>3.6</v>
      </c>
    </row>
    <row r="333" spans="1:10" x14ac:dyDescent="0.25">
      <c r="A333" t="s">
        <v>138</v>
      </c>
      <c r="B333" t="s">
        <v>243</v>
      </c>
      <c r="C333" t="s">
        <v>243</v>
      </c>
      <c r="D333" t="s">
        <v>497</v>
      </c>
      <c r="E333">
        <v>3401001</v>
      </c>
      <c r="F333" t="s">
        <v>487</v>
      </c>
      <c r="G333">
        <v>3401041</v>
      </c>
      <c r="H333">
        <v>30201034</v>
      </c>
      <c r="I333">
        <v>6</v>
      </c>
      <c r="J333">
        <v>3.24</v>
      </c>
    </row>
    <row r="334" spans="1:10" x14ac:dyDescent="0.25">
      <c r="A334" t="s">
        <v>138</v>
      </c>
      <c r="B334" t="s">
        <v>243</v>
      </c>
      <c r="C334" t="s">
        <v>243</v>
      </c>
      <c r="D334" t="s">
        <v>497</v>
      </c>
      <c r="E334">
        <v>3401001</v>
      </c>
      <c r="F334" t="s">
        <v>488</v>
      </c>
      <c r="G334">
        <v>3401029</v>
      </c>
      <c r="H334">
        <v>30201035</v>
      </c>
      <c r="I334">
        <v>10</v>
      </c>
      <c r="J334">
        <v>1.67</v>
      </c>
    </row>
    <row r="335" spans="1:10" x14ac:dyDescent="0.25">
      <c r="A335" t="s">
        <v>138</v>
      </c>
      <c r="B335" t="s">
        <v>243</v>
      </c>
      <c r="C335" t="s">
        <v>243</v>
      </c>
      <c r="D335" t="s">
        <v>497</v>
      </c>
      <c r="E335">
        <v>3401001</v>
      </c>
      <c r="F335" t="s">
        <v>489</v>
      </c>
      <c r="G335">
        <v>3401040</v>
      </c>
      <c r="H335">
        <v>30201036</v>
      </c>
      <c r="I335">
        <v>16</v>
      </c>
      <c r="J335">
        <v>2.2200000000000002</v>
      </c>
    </row>
    <row r="336" spans="1:10" x14ac:dyDescent="0.25">
      <c r="A336" t="s">
        <v>138</v>
      </c>
      <c r="B336" t="s">
        <v>243</v>
      </c>
      <c r="C336" t="s">
        <v>243</v>
      </c>
      <c r="D336" t="s">
        <v>480</v>
      </c>
      <c r="E336">
        <v>3401043</v>
      </c>
      <c r="F336" t="s">
        <v>490</v>
      </c>
      <c r="G336">
        <v>3401031</v>
      </c>
      <c r="H336">
        <v>30201037</v>
      </c>
      <c r="I336">
        <v>8</v>
      </c>
      <c r="J336">
        <v>3.6</v>
      </c>
    </row>
    <row r="337" spans="1:10" x14ac:dyDescent="0.25">
      <c r="A337" t="s">
        <v>138</v>
      </c>
      <c r="B337" t="s">
        <v>243</v>
      </c>
      <c r="C337" t="s">
        <v>243</v>
      </c>
      <c r="D337" t="s">
        <v>480</v>
      </c>
      <c r="E337">
        <v>3401043</v>
      </c>
      <c r="F337" t="s">
        <v>491</v>
      </c>
      <c r="G337">
        <v>3401030</v>
      </c>
      <c r="H337">
        <v>30201038</v>
      </c>
      <c r="I337">
        <v>31</v>
      </c>
      <c r="J337">
        <v>3.53</v>
      </c>
    </row>
    <row r="338" spans="1:10" x14ac:dyDescent="0.25">
      <c r="A338" t="s">
        <v>138</v>
      </c>
      <c r="B338" t="s">
        <v>243</v>
      </c>
      <c r="C338" t="s">
        <v>243</v>
      </c>
      <c r="D338" t="s">
        <v>497</v>
      </c>
      <c r="E338">
        <v>3401001</v>
      </c>
      <c r="F338" t="s">
        <v>492</v>
      </c>
      <c r="H338">
        <v>30201039</v>
      </c>
      <c r="I338">
        <v>0</v>
      </c>
      <c r="J338">
        <v>1.0900000000000001</v>
      </c>
    </row>
    <row r="339" spans="1:10" x14ac:dyDescent="0.25">
      <c r="A339" t="s">
        <v>138</v>
      </c>
      <c r="B339" t="s">
        <v>243</v>
      </c>
      <c r="C339" t="s">
        <v>243</v>
      </c>
      <c r="D339" t="s">
        <v>497</v>
      </c>
      <c r="E339">
        <v>3401001</v>
      </c>
      <c r="F339" t="s">
        <v>493</v>
      </c>
      <c r="G339">
        <v>3401032</v>
      </c>
      <c r="H339">
        <v>30201040</v>
      </c>
      <c r="I339">
        <v>13</v>
      </c>
      <c r="J339">
        <v>4.99</v>
      </c>
    </row>
    <row r="340" spans="1:10" x14ac:dyDescent="0.25">
      <c r="A340" t="s">
        <v>138</v>
      </c>
      <c r="B340" t="s">
        <v>243</v>
      </c>
      <c r="C340" t="s">
        <v>243</v>
      </c>
      <c r="D340" t="s">
        <v>480</v>
      </c>
      <c r="E340">
        <v>3401043</v>
      </c>
      <c r="F340" t="s">
        <v>494</v>
      </c>
      <c r="G340">
        <v>3401033</v>
      </c>
      <c r="H340">
        <v>30201041</v>
      </c>
      <c r="I340">
        <v>24</v>
      </c>
      <c r="J340">
        <v>3.77</v>
      </c>
    </row>
    <row r="341" spans="1:10" x14ac:dyDescent="0.25">
      <c r="A341" t="s">
        <v>138</v>
      </c>
      <c r="B341" t="s">
        <v>243</v>
      </c>
      <c r="C341" t="s">
        <v>243</v>
      </c>
      <c r="D341" t="s">
        <v>497</v>
      </c>
      <c r="E341">
        <v>3401001</v>
      </c>
      <c r="F341" t="s">
        <v>495</v>
      </c>
      <c r="H341">
        <v>30201045</v>
      </c>
      <c r="I341">
        <v>0</v>
      </c>
      <c r="J341">
        <v>1.93</v>
      </c>
    </row>
    <row r="342" spans="1:10" x14ac:dyDescent="0.25">
      <c r="A342" t="s">
        <v>138</v>
      </c>
      <c r="B342" t="s">
        <v>243</v>
      </c>
      <c r="C342" t="s">
        <v>243</v>
      </c>
      <c r="D342" t="s">
        <v>497</v>
      </c>
      <c r="E342">
        <v>3401001</v>
      </c>
      <c r="F342" t="s">
        <v>496</v>
      </c>
      <c r="G342">
        <v>3401020</v>
      </c>
      <c r="H342">
        <v>30201048</v>
      </c>
      <c r="I342">
        <v>66</v>
      </c>
      <c r="J342">
        <v>2.2599999999999998</v>
      </c>
    </row>
    <row r="343" spans="1:10" x14ac:dyDescent="0.25">
      <c r="A343" t="s">
        <v>138</v>
      </c>
      <c r="B343" t="s">
        <v>243</v>
      </c>
      <c r="C343" t="s">
        <v>243</v>
      </c>
      <c r="D343" t="s">
        <v>497</v>
      </c>
      <c r="E343">
        <v>3401001</v>
      </c>
      <c r="F343" t="s">
        <v>497</v>
      </c>
      <c r="G343">
        <v>3401001</v>
      </c>
      <c r="H343">
        <v>30201050</v>
      </c>
      <c r="I343">
        <v>1170</v>
      </c>
      <c r="J343">
        <v>1.21</v>
      </c>
    </row>
    <row r="344" spans="1:10" x14ac:dyDescent="0.25">
      <c r="A344" t="s">
        <v>138</v>
      </c>
      <c r="B344" t="s">
        <v>243</v>
      </c>
      <c r="C344" t="s">
        <v>243</v>
      </c>
      <c r="D344" t="s">
        <v>497</v>
      </c>
      <c r="E344">
        <v>3401001</v>
      </c>
      <c r="F344" t="s">
        <v>498</v>
      </c>
      <c r="H344">
        <v>30201051</v>
      </c>
      <c r="I344">
        <v>0</v>
      </c>
      <c r="J344">
        <v>0.68</v>
      </c>
    </row>
    <row r="345" spans="1:10" x14ac:dyDescent="0.25">
      <c r="A345" t="s">
        <v>138</v>
      </c>
      <c r="B345" t="s">
        <v>243</v>
      </c>
      <c r="C345" t="s">
        <v>392</v>
      </c>
      <c r="D345" t="s">
        <v>497</v>
      </c>
      <c r="E345">
        <v>3401001</v>
      </c>
      <c r="F345" t="s">
        <v>499</v>
      </c>
      <c r="G345">
        <v>3405065</v>
      </c>
      <c r="H345">
        <v>30203052</v>
      </c>
      <c r="I345">
        <v>81</v>
      </c>
      <c r="J345">
        <v>0.71</v>
      </c>
    </row>
    <row r="346" spans="1:10" x14ac:dyDescent="0.25">
      <c r="A346" t="s">
        <v>138</v>
      </c>
      <c r="B346" t="s">
        <v>243</v>
      </c>
      <c r="C346" t="s">
        <v>500</v>
      </c>
      <c r="D346" t="s">
        <v>501</v>
      </c>
      <c r="E346">
        <v>3402043</v>
      </c>
      <c r="F346" t="s">
        <v>501</v>
      </c>
      <c r="G346">
        <v>3402043</v>
      </c>
      <c r="H346">
        <v>30204060</v>
      </c>
      <c r="I346">
        <v>140</v>
      </c>
      <c r="J346">
        <v>4.2300000000000004</v>
      </c>
    </row>
    <row r="347" spans="1:10" x14ac:dyDescent="0.25">
      <c r="A347" t="s">
        <v>138</v>
      </c>
      <c r="B347" t="s">
        <v>243</v>
      </c>
      <c r="C347" t="s">
        <v>500</v>
      </c>
      <c r="D347" t="s">
        <v>500</v>
      </c>
      <c r="E347">
        <v>3402002</v>
      </c>
      <c r="F347" t="s">
        <v>500</v>
      </c>
      <c r="G347">
        <v>3402002</v>
      </c>
      <c r="H347">
        <v>30204001</v>
      </c>
      <c r="I347">
        <v>199</v>
      </c>
      <c r="J347">
        <v>0.47</v>
      </c>
    </row>
    <row r="348" spans="1:10" x14ac:dyDescent="0.25">
      <c r="A348" t="s">
        <v>138</v>
      </c>
      <c r="B348" t="s">
        <v>243</v>
      </c>
      <c r="C348" t="s">
        <v>500</v>
      </c>
      <c r="D348" t="s">
        <v>500</v>
      </c>
      <c r="E348">
        <v>3402002</v>
      </c>
      <c r="F348" t="s">
        <v>502</v>
      </c>
      <c r="G348">
        <v>3402001</v>
      </c>
      <c r="H348">
        <v>30204003</v>
      </c>
      <c r="I348">
        <v>236</v>
      </c>
      <c r="J348">
        <v>3.82</v>
      </c>
    </row>
    <row r="349" spans="1:10" x14ac:dyDescent="0.25">
      <c r="A349" t="s">
        <v>138</v>
      </c>
      <c r="B349" t="s">
        <v>243</v>
      </c>
      <c r="C349" t="s">
        <v>500</v>
      </c>
      <c r="D349" t="s">
        <v>500</v>
      </c>
      <c r="E349">
        <v>3402002</v>
      </c>
      <c r="F349" t="s">
        <v>503</v>
      </c>
      <c r="G349">
        <v>3402052</v>
      </c>
      <c r="H349">
        <v>30204056</v>
      </c>
      <c r="I349">
        <v>10</v>
      </c>
      <c r="J349">
        <v>0.32</v>
      </c>
    </row>
    <row r="350" spans="1:10" x14ac:dyDescent="0.25">
      <c r="A350" t="s">
        <v>504</v>
      </c>
      <c r="B350" t="s">
        <v>505</v>
      </c>
      <c r="C350" t="s">
        <v>506</v>
      </c>
      <c r="D350" t="s">
        <v>509</v>
      </c>
      <c r="E350">
        <v>3404040</v>
      </c>
      <c r="F350" t="s">
        <v>507</v>
      </c>
      <c r="G350">
        <v>2405042</v>
      </c>
      <c r="H350">
        <v>20402042</v>
      </c>
      <c r="I350">
        <v>99</v>
      </c>
      <c r="J350">
        <v>4.78</v>
      </c>
    </row>
    <row r="351" spans="1:10" x14ac:dyDescent="0.25">
      <c r="A351" t="s">
        <v>138</v>
      </c>
      <c r="B351" t="s">
        <v>243</v>
      </c>
      <c r="C351" t="s">
        <v>508</v>
      </c>
      <c r="D351" t="s">
        <v>509</v>
      </c>
      <c r="E351">
        <v>3404040</v>
      </c>
      <c r="F351" t="s">
        <v>509</v>
      </c>
      <c r="G351">
        <v>3404040</v>
      </c>
      <c r="H351">
        <v>30205070</v>
      </c>
      <c r="I351">
        <v>146</v>
      </c>
      <c r="J351">
        <v>0.22</v>
      </c>
    </row>
    <row r="352" spans="1:10" x14ac:dyDescent="0.25">
      <c r="A352" t="s">
        <v>138</v>
      </c>
      <c r="B352" t="s">
        <v>243</v>
      </c>
      <c r="C352" t="s">
        <v>508</v>
      </c>
      <c r="D352" t="s">
        <v>509</v>
      </c>
      <c r="E352">
        <v>3404040</v>
      </c>
      <c r="F352" t="s">
        <v>510</v>
      </c>
      <c r="G352">
        <v>3404039</v>
      </c>
      <c r="H352">
        <v>30205071</v>
      </c>
      <c r="I352">
        <v>73</v>
      </c>
      <c r="J352">
        <v>3.19</v>
      </c>
    </row>
    <row r="353" spans="1:10" x14ac:dyDescent="0.25">
      <c r="A353" t="s">
        <v>138</v>
      </c>
      <c r="B353" t="s">
        <v>243</v>
      </c>
      <c r="C353" t="s">
        <v>508</v>
      </c>
      <c r="D353" t="s">
        <v>509</v>
      </c>
      <c r="E353">
        <v>3404040</v>
      </c>
      <c r="F353" t="s">
        <v>511</v>
      </c>
      <c r="G353">
        <v>3404037</v>
      </c>
      <c r="H353">
        <v>30205072</v>
      </c>
      <c r="I353">
        <v>13</v>
      </c>
      <c r="J353">
        <v>4.09</v>
      </c>
    </row>
    <row r="354" spans="1:10" x14ac:dyDescent="0.25">
      <c r="A354" t="s">
        <v>138</v>
      </c>
      <c r="B354" t="s">
        <v>243</v>
      </c>
      <c r="C354" t="s">
        <v>508</v>
      </c>
      <c r="D354" t="s">
        <v>508</v>
      </c>
      <c r="E354">
        <v>3404066</v>
      </c>
      <c r="F354" t="s">
        <v>508</v>
      </c>
      <c r="G354">
        <v>3404066</v>
      </c>
      <c r="H354">
        <v>30205001</v>
      </c>
      <c r="I354">
        <v>159</v>
      </c>
      <c r="J354">
        <v>0.28000000000000003</v>
      </c>
    </row>
    <row r="355" spans="1:10" x14ac:dyDescent="0.25">
      <c r="A355" t="s">
        <v>138</v>
      </c>
      <c r="B355" t="s">
        <v>243</v>
      </c>
      <c r="C355" t="s">
        <v>508</v>
      </c>
      <c r="D355" t="s">
        <v>508</v>
      </c>
      <c r="E355">
        <v>3404066</v>
      </c>
      <c r="F355" t="s">
        <v>512</v>
      </c>
      <c r="G355">
        <v>3404065</v>
      </c>
      <c r="H355">
        <v>30205002</v>
      </c>
      <c r="I355">
        <v>14</v>
      </c>
      <c r="J355">
        <v>3.16</v>
      </c>
    </row>
    <row r="356" spans="1:10" x14ac:dyDescent="0.25">
      <c r="A356" t="s">
        <v>138</v>
      </c>
      <c r="B356" t="s">
        <v>243</v>
      </c>
      <c r="C356" t="s">
        <v>508</v>
      </c>
      <c r="D356" t="s">
        <v>508</v>
      </c>
      <c r="E356">
        <v>3404066</v>
      </c>
      <c r="F356" t="s">
        <v>513</v>
      </c>
      <c r="G356">
        <v>3404068</v>
      </c>
      <c r="H356">
        <v>30205090</v>
      </c>
      <c r="I356">
        <v>12</v>
      </c>
      <c r="J356">
        <v>2.15</v>
      </c>
    </row>
    <row r="357" spans="1:10" x14ac:dyDescent="0.25">
      <c r="A357" t="s">
        <v>138</v>
      </c>
      <c r="B357" t="s">
        <v>164</v>
      </c>
      <c r="C357" t="s">
        <v>514</v>
      </c>
      <c r="D357" t="s">
        <v>515</v>
      </c>
      <c r="E357">
        <v>3503012</v>
      </c>
      <c r="F357" t="s">
        <v>515</v>
      </c>
      <c r="G357">
        <v>3503012</v>
      </c>
      <c r="H357">
        <v>30103012</v>
      </c>
      <c r="I357">
        <v>112</v>
      </c>
      <c r="J357">
        <v>0.39</v>
      </c>
    </row>
    <row r="358" spans="1:10" x14ac:dyDescent="0.25">
      <c r="A358" t="s">
        <v>138</v>
      </c>
      <c r="B358" t="s">
        <v>164</v>
      </c>
      <c r="C358" t="s">
        <v>514</v>
      </c>
      <c r="D358" t="s">
        <v>515</v>
      </c>
      <c r="E358">
        <v>3503012</v>
      </c>
      <c r="F358" t="s">
        <v>516</v>
      </c>
      <c r="G358">
        <v>3503069</v>
      </c>
      <c r="H358">
        <v>30103069</v>
      </c>
      <c r="I358">
        <v>388</v>
      </c>
      <c r="J358">
        <v>2.64</v>
      </c>
    </row>
    <row r="359" spans="1:10" x14ac:dyDescent="0.25">
      <c r="A359" t="s">
        <v>138</v>
      </c>
      <c r="B359" t="s">
        <v>164</v>
      </c>
      <c r="C359" t="s">
        <v>514</v>
      </c>
      <c r="D359" t="s">
        <v>515</v>
      </c>
      <c r="E359">
        <v>3503012</v>
      </c>
      <c r="F359" t="s">
        <v>517</v>
      </c>
      <c r="H359">
        <v>30103092</v>
      </c>
      <c r="I359">
        <v>0</v>
      </c>
      <c r="J359">
        <v>1.89</v>
      </c>
    </row>
    <row r="360" spans="1:10" x14ac:dyDescent="0.25">
      <c r="A360" t="s">
        <v>138</v>
      </c>
      <c r="B360" t="s">
        <v>164</v>
      </c>
      <c r="C360" t="s">
        <v>514</v>
      </c>
      <c r="D360" t="s">
        <v>515</v>
      </c>
      <c r="E360">
        <v>3503012</v>
      </c>
      <c r="F360" t="s">
        <v>518</v>
      </c>
      <c r="H360">
        <v>30103096</v>
      </c>
      <c r="I360">
        <v>0</v>
      </c>
      <c r="J360">
        <v>2.86</v>
      </c>
    </row>
    <row r="361" spans="1:10" x14ac:dyDescent="0.25">
      <c r="A361" t="s">
        <v>138</v>
      </c>
      <c r="B361" t="s">
        <v>164</v>
      </c>
      <c r="C361" t="s">
        <v>514</v>
      </c>
      <c r="D361" t="s">
        <v>515</v>
      </c>
      <c r="E361">
        <v>3503012</v>
      </c>
      <c r="F361" t="s">
        <v>519</v>
      </c>
      <c r="H361">
        <v>30103101</v>
      </c>
      <c r="I361">
        <v>0</v>
      </c>
      <c r="J361">
        <v>3.3</v>
      </c>
    </row>
    <row r="362" spans="1:10" x14ac:dyDescent="0.25">
      <c r="A362" t="s">
        <v>138</v>
      </c>
      <c r="B362" t="s">
        <v>164</v>
      </c>
      <c r="C362" t="s">
        <v>514</v>
      </c>
      <c r="D362" t="s">
        <v>515</v>
      </c>
      <c r="E362">
        <v>3503012</v>
      </c>
      <c r="F362" t="s">
        <v>520</v>
      </c>
      <c r="G362">
        <v>3503070</v>
      </c>
      <c r="H362">
        <v>30103998</v>
      </c>
      <c r="I362">
        <v>445</v>
      </c>
      <c r="J362">
        <v>2.4</v>
      </c>
    </row>
    <row r="363" spans="1:10" x14ac:dyDescent="0.25">
      <c r="A363" t="s">
        <v>138</v>
      </c>
      <c r="B363" t="s">
        <v>164</v>
      </c>
      <c r="C363" t="s">
        <v>514</v>
      </c>
      <c r="D363" t="s">
        <v>515</v>
      </c>
      <c r="E363">
        <v>3503012</v>
      </c>
      <c r="F363" t="s">
        <v>521</v>
      </c>
      <c r="G363">
        <v>3503013</v>
      </c>
      <c r="H363">
        <v>30103013</v>
      </c>
      <c r="I363">
        <v>16</v>
      </c>
      <c r="J363">
        <v>2.72</v>
      </c>
    </row>
    <row r="364" spans="1:10" x14ac:dyDescent="0.25">
      <c r="A364" t="s">
        <v>138</v>
      </c>
      <c r="B364" t="s">
        <v>164</v>
      </c>
      <c r="C364" t="s">
        <v>514</v>
      </c>
      <c r="D364" t="s">
        <v>515</v>
      </c>
      <c r="E364">
        <v>3503012</v>
      </c>
      <c r="F364" t="s">
        <v>522</v>
      </c>
      <c r="H364">
        <v>30103093</v>
      </c>
      <c r="I364">
        <v>0</v>
      </c>
      <c r="J364">
        <v>2.93</v>
      </c>
    </row>
    <row r="365" spans="1:10" x14ac:dyDescent="0.25">
      <c r="A365" t="s">
        <v>138</v>
      </c>
      <c r="B365" t="s">
        <v>164</v>
      </c>
      <c r="C365" t="s">
        <v>514</v>
      </c>
      <c r="D365" t="s">
        <v>515</v>
      </c>
      <c r="E365">
        <v>3503012</v>
      </c>
      <c r="F365" t="s">
        <v>523</v>
      </c>
      <c r="G365">
        <v>3503014</v>
      </c>
      <c r="H365">
        <v>30103014</v>
      </c>
      <c r="I365">
        <v>33</v>
      </c>
      <c r="J365">
        <v>4.49</v>
      </c>
    </row>
    <row r="366" spans="1:10" x14ac:dyDescent="0.25">
      <c r="A366" t="s">
        <v>138</v>
      </c>
      <c r="B366" t="s">
        <v>164</v>
      </c>
      <c r="C366" t="s">
        <v>514</v>
      </c>
      <c r="D366" t="s">
        <v>529</v>
      </c>
      <c r="E366">
        <v>3503024</v>
      </c>
      <c r="F366" t="s">
        <v>524</v>
      </c>
      <c r="G366">
        <v>3503016</v>
      </c>
      <c r="H366">
        <v>30103016</v>
      </c>
      <c r="I366">
        <v>36</v>
      </c>
      <c r="J366">
        <v>4.66</v>
      </c>
    </row>
    <row r="367" spans="1:10" x14ac:dyDescent="0.25">
      <c r="A367" t="s">
        <v>138</v>
      </c>
      <c r="B367" t="s">
        <v>164</v>
      </c>
      <c r="C367" t="s">
        <v>514</v>
      </c>
      <c r="D367" t="s">
        <v>529</v>
      </c>
      <c r="E367">
        <v>3503024</v>
      </c>
      <c r="F367" t="s">
        <v>525</v>
      </c>
      <c r="G367">
        <v>3503017</v>
      </c>
      <c r="H367">
        <v>30103017</v>
      </c>
      <c r="I367">
        <v>12</v>
      </c>
      <c r="J367">
        <v>4.6900000000000004</v>
      </c>
    </row>
    <row r="368" spans="1:10" x14ac:dyDescent="0.25">
      <c r="A368" t="s">
        <v>138</v>
      </c>
      <c r="B368" t="s">
        <v>164</v>
      </c>
      <c r="C368" t="s">
        <v>514</v>
      </c>
      <c r="D368" t="s">
        <v>529</v>
      </c>
      <c r="E368">
        <v>3503024</v>
      </c>
      <c r="F368" t="s">
        <v>526</v>
      </c>
      <c r="G368">
        <v>3503018</v>
      </c>
      <c r="H368">
        <v>30103018</v>
      </c>
      <c r="I368">
        <v>16</v>
      </c>
      <c r="J368">
        <v>4.67</v>
      </c>
    </row>
    <row r="369" spans="1:10" x14ac:dyDescent="0.25">
      <c r="A369" t="s">
        <v>138</v>
      </c>
      <c r="B369" t="s">
        <v>164</v>
      </c>
      <c r="C369" t="s">
        <v>514</v>
      </c>
      <c r="D369" t="s">
        <v>12</v>
      </c>
      <c r="E369">
        <v>3503022</v>
      </c>
      <c r="F369" t="s">
        <v>47</v>
      </c>
      <c r="G369">
        <v>3503019</v>
      </c>
      <c r="H369">
        <v>30103019</v>
      </c>
      <c r="I369">
        <v>13</v>
      </c>
      <c r="J369">
        <v>4.47</v>
      </c>
    </row>
    <row r="370" spans="1:10" x14ac:dyDescent="0.25">
      <c r="A370" t="s">
        <v>138</v>
      </c>
      <c r="B370" t="s">
        <v>164</v>
      </c>
      <c r="C370" t="s">
        <v>514</v>
      </c>
      <c r="D370" t="s">
        <v>12</v>
      </c>
      <c r="E370">
        <v>3503022</v>
      </c>
      <c r="F370" t="s">
        <v>527</v>
      </c>
      <c r="G370">
        <v>3503020</v>
      </c>
      <c r="H370">
        <v>30103020</v>
      </c>
      <c r="I370">
        <v>131</v>
      </c>
      <c r="J370">
        <v>4.49</v>
      </c>
    </row>
    <row r="371" spans="1:10" x14ac:dyDescent="0.25">
      <c r="A371" t="s">
        <v>138</v>
      </c>
      <c r="B371" t="s">
        <v>164</v>
      </c>
      <c r="C371" t="s">
        <v>514</v>
      </c>
      <c r="D371" t="s">
        <v>529</v>
      </c>
      <c r="E371">
        <v>3503024</v>
      </c>
      <c r="F371" t="s">
        <v>528</v>
      </c>
      <c r="G371">
        <v>3503021</v>
      </c>
      <c r="H371">
        <v>30103021</v>
      </c>
      <c r="I371">
        <v>24</v>
      </c>
      <c r="J371">
        <v>4.66</v>
      </c>
    </row>
    <row r="372" spans="1:10" x14ac:dyDescent="0.25">
      <c r="A372" t="s">
        <v>138</v>
      </c>
      <c r="B372" t="s">
        <v>164</v>
      </c>
      <c r="C372" t="s">
        <v>514</v>
      </c>
      <c r="D372" t="s">
        <v>12</v>
      </c>
      <c r="E372">
        <v>3503022</v>
      </c>
      <c r="F372" t="s">
        <v>12</v>
      </c>
      <c r="G372">
        <v>3503022</v>
      </c>
      <c r="H372">
        <v>30103022</v>
      </c>
      <c r="I372">
        <v>207</v>
      </c>
      <c r="J372">
        <v>0.14000000000000001</v>
      </c>
    </row>
    <row r="373" spans="1:10" x14ac:dyDescent="0.25">
      <c r="A373" t="s">
        <v>138</v>
      </c>
      <c r="B373" t="s">
        <v>164</v>
      </c>
      <c r="C373" t="s">
        <v>514</v>
      </c>
      <c r="D373" t="s">
        <v>12</v>
      </c>
      <c r="E373">
        <v>3503022</v>
      </c>
      <c r="F373" t="s">
        <v>529</v>
      </c>
      <c r="G373">
        <v>3503024</v>
      </c>
      <c r="H373">
        <v>30103024</v>
      </c>
      <c r="I373">
        <v>63</v>
      </c>
      <c r="J373">
        <v>0.88</v>
      </c>
    </row>
    <row r="374" spans="1:10" x14ac:dyDescent="0.25">
      <c r="A374" t="s">
        <v>138</v>
      </c>
      <c r="B374" t="s">
        <v>164</v>
      </c>
      <c r="C374" t="s">
        <v>514</v>
      </c>
      <c r="D374" t="s">
        <v>12</v>
      </c>
      <c r="E374">
        <v>3503022</v>
      </c>
      <c r="F374" t="s">
        <v>530</v>
      </c>
      <c r="G374">
        <v>3503025</v>
      </c>
      <c r="H374">
        <v>30103025</v>
      </c>
      <c r="I374">
        <v>6</v>
      </c>
      <c r="J374">
        <v>0.71</v>
      </c>
    </row>
    <row r="375" spans="1:10" x14ac:dyDescent="0.25">
      <c r="A375" t="s">
        <v>138</v>
      </c>
      <c r="B375" t="s">
        <v>164</v>
      </c>
      <c r="C375" t="s">
        <v>514</v>
      </c>
      <c r="D375" t="s">
        <v>529</v>
      </c>
      <c r="E375">
        <v>3503024</v>
      </c>
      <c r="F375" t="s">
        <v>531</v>
      </c>
      <c r="H375">
        <v>30103094</v>
      </c>
      <c r="I375">
        <v>0</v>
      </c>
      <c r="J375">
        <v>5.0199999999999996</v>
      </c>
    </row>
    <row r="376" spans="1:10" x14ac:dyDescent="0.25">
      <c r="A376" t="s">
        <v>138</v>
      </c>
      <c r="B376" t="s">
        <v>164</v>
      </c>
      <c r="C376" t="s">
        <v>514</v>
      </c>
      <c r="D376" t="s">
        <v>12</v>
      </c>
      <c r="E376">
        <v>3503022</v>
      </c>
      <c r="F376" t="s">
        <v>532</v>
      </c>
      <c r="H376">
        <v>30103099</v>
      </c>
      <c r="I376">
        <v>0</v>
      </c>
      <c r="J376">
        <v>3.32</v>
      </c>
    </row>
    <row r="377" spans="1:10" x14ac:dyDescent="0.25">
      <c r="A377" t="s">
        <v>138</v>
      </c>
      <c r="B377" t="s">
        <v>164</v>
      </c>
      <c r="C377" t="s">
        <v>533</v>
      </c>
      <c r="D377" t="s">
        <v>12</v>
      </c>
      <c r="E377">
        <v>3503022</v>
      </c>
      <c r="F377" t="s">
        <v>534</v>
      </c>
      <c r="G377">
        <v>3504063</v>
      </c>
      <c r="H377">
        <v>30104056</v>
      </c>
      <c r="I377">
        <v>47</v>
      </c>
      <c r="J377">
        <v>2.35</v>
      </c>
    </row>
    <row r="378" spans="1:10" x14ac:dyDescent="0.25">
      <c r="A378" t="s">
        <v>138</v>
      </c>
      <c r="B378" t="s">
        <v>164</v>
      </c>
      <c r="C378" t="s">
        <v>514</v>
      </c>
      <c r="D378" t="s">
        <v>539</v>
      </c>
      <c r="E378">
        <v>3503006</v>
      </c>
      <c r="F378" t="s">
        <v>346</v>
      </c>
      <c r="H378">
        <v>30101029</v>
      </c>
      <c r="I378">
        <v>0</v>
      </c>
      <c r="J378">
        <v>1.39</v>
      </c>
    </row>
    <row r="379" spans="1:10" x14ac:dyDescent="0.25">
      <c r="A379" t="s">
        <v>138</v>
      </c>
      <c r="B379" t="s">
        <v>164</v>
      </c>
      <c r="C379" t="s">
        <v>514</v>
      </c>
      <c r="D379" t="s">
        <v>539</v>
      </c>
      <c r="E379">
        <v>3503006</v>
      </c>
      <c r="F379" t="s">
        <v>535</v>
      </c>
      <c r="G379">
        <v>3503002</v>
      </c>
      <c r="H379">
        <v>30103002</v>
      </c>
      <c r="I379">
        <v>24</v>
      </c>
      <c r="J379">
        <v>5.08</v>
      </c>
    </row>
    <row r="380" spans="1:10" x14ac:dyDescent="0.25">
      <c r="A380" t="s">
        <v>138</v>
      </c>
      <c r="B380" t="s">
        <v>164</v>
      </c>
      <c r="C380" t="s">
        <v>514</v>
      </c>
      <c r="D380" t="s">
        <v>539</v>
      </c>
      <c r="E380">
        <v>3503006</v>
      </c>
      <c r="F380" t="s">
        <v>536</v>
      </c>
      <c r="G380">
        <v>3503003</v>
      </c>
      <c r="H380">
        <v>30103003</v>
      </c>
      <c r="I380">
        <v>196</v>
      </c>
      <c r="J380">
        <v>2.81</v>
      </c>
    </row>
    <row r="381" spans="1:10" x14ac:dyDescent="0.25">
      <c r="A381" t="s">
        <v>138</v>
      </c>
      <c r="B381" t="s">
        <v>164</v>
      </c>
      <c r="C381" t="s">
        <v>514</v>
      </c>
      <c r="D381" t="s">
        <v>539</v>
      </c>
      <c r="E381">
        <v>3503006</v>
      </c>
      <c r="F381" t="s">
        <v>537</v>
      </c>
      <c r="G381">
        <v>3503004</v>
      </c>
      <c r="H381">
        <v>30103004</v>
      </c>
      <c r="I381">
        <v>48</v>
      </c>
      <c r="J381">
        <v>3.77</v>
      </c>
    </row>
    <row r="382" spans="1:10" x14ac:dyDescent="0.25">
      <c r="A382" t="s">
        <v>138</v>
      </c>
      <c r="B382" t="s">
        <v>164</v>
      </c>
      <c r="C382" t="s">
        <v>514</v>
      </c>
      <c r="D382" t="s">
        <v>539</v>
      </c>
      <c r="E382">
        <v>3503006</v>
      </c>
      <c r="F382" t="s">
        <v>538</v>
      </c>
      <c r="G382">
        <v>3503005</v>
      </c>
      <c r="H382">
        <v>30103005</v>
      </c>
      <c r="I382">
        <v>123</v>
      </c>
      <c r="J382">
        <v>2.81</v>
      </c>
    </row>
    <row r="383" spans="1:10" x14ac:dyDescent="0.25">
      <c r="A383" t="s">
        <v>138</v>
      </c>
      <c r="B383" t="s">
        <v>164</v>
      </c>
      <c r="C383" t="s">
        <v>514</v>
      </c>
      <c r="D383" t="s">
        <v>539</v>
      </c>
      <c r="E383">
        <v>3503006</v>
      </c>
      <c r="F383" t="s">
        <v>539</v>
      </c>
      <c r="G383">
        <v>3503006</v>
      </c>
      <c r="H383">
        <v>30103006</v>
      </c>
      <c r="I383">
        <v>189</v>
      </c>
      <c r="J383">
        <v>0.41</v>
      </c>
    </row>
    <row r="384" spans="1:10" x14ac:dyDescent="0.25">
      <c r="A384" t="s">
        <v>138</v>
      </c>
      <c r="B384" t="s">
        <v>164</v>
      </c>
      <c r="C384" t="s">
        <v>514</v>
      </c>
      <c r="D384" t="s">
        <v>539</v>
      </c>
      <c r="E384">
        <v>3503006</v>
      </c>
      <c r="F384" t="s">
        <v>540</v>
      </c>
      <c r="G384">
        <v>3503007</v>
      </c>
      <c r="H384">
        <v>30103007</v>
      </c>
      <c r="I384">
        <v>53</v>
      </c>
      <c r="J384">
        <v>2.81</v>
      </c>
    </row>
    <row r="385" spans="1:10" x14ac:dyDescent="0.25">
      <c r="A385" t="s">
        <v>138</v>
      </c>
      <c r="B385" t="s">
        <v>164</v>
      </c>
      <c r="C385" t="s">
        <v>514</v>
      </c>
      <c r="D385" t="s">
        <v>552</v>
      </c>
      <c r="E385">
        <v>3503068</v>
      </c>
      <c r="F385" t="s">
        <v>541</v>
      </c>
      <c r="H385">
        <v>30103081</v>
      </c>
      <c r="I385">
        <v>0</v>
      </c>
      <c r="J385">
        <v>2.92</v>
      </c>
    </row>
    <row r="386" spans="1:10" x14ac:dyDescent="0.25">
      <c r="A386" t="s">
        <v>138</v>
      </c>
      <c r="B386" t="s">
        <v>164</v>
      </c>
      <c r="C386" t="s">
        <v>514</v>
      </c>
      <c r="D386" t="s">
        <v>539</v>
      </c>
      <c r="E386">
        <v>3503006</v>
      </c>
      <c r="F386" t="s">
        <v>120</v>
      </c>
      <c r="H386">
        <v>30103102</v>
      </c>
      <c r="I386">
        <v>0</v>
      </c>
      <c r="J386">
        <v>2.2799999999999998</v>
      </c>
    </row>
    <row r="387" spans="1:10" x14ac:dyDescent="0.25">
      <c r="A387" t="s">
        <v>138</v>
      </c>
      <c r="B387" t="s">
        <v>164</v>
      </c>
      <c r="C387" t="s">
        <v>514</v>
      </c>
      <c r="D387" t="s">
        <v>539</v>
      </c>
      <c r="E387">
        <v>3503006</v>
      </c>
      <c r="F387" t="s">
        <v>542</v>
      </c>
      <c r="G387">
        <v>3503008</v>
      </c>
      <c r="H387">
        <v>30103008</v>
      </c>
      <c r="I387">
        <v>10</v>
      </c>
      <c r="J387">
        <v>1.49</v>
      </c>
    </row>
    <row r="388" spans="1:10" x14ac:dyDescent="0.25">
      <c r="A388" t="s">
        <v>138</v>
      </c>
      <c r="B388" t="s">
        <v>164</v>
      </c>
      <c r="C388" t="s">
        <v>514</v>
      </c>
      <c r="D388" t="s">
        <v>539</v>
      </c>
      <c r="E388">
        <v>3503006</v>
      </c>
      <c r="F388" t="s">
        <v>543</v>
      </c>
      <c r="G388">
        <v>3503010</v>
      </c>
      <c r="H388">
        <v>30103010</v>
      </c>
      <c r="I388">
        <v>4</v>
      </c>
      <c r="J388">
        <v>1.5</v>
      </c>
    </row>
    <row r="389" spans="1:10" x14ac:dyDescent="0.25">
      <c r="A389" t="s">
        <v>138</v>
      </c>
      <c r="B389" t="s">
        <v>164</v>
      </c>
      <c r="C389" t="s">
        <v>514</v>
      </c>
      <c r="D389" t="s">
        <v>12</v>
      </c>
      <c r="E389">
        <v>3503022</v>
      </c>
      <c r="F389" t="s">
        <v>544</v>
      </c>
      <c r="G389">
        <v>3503023</v>
      </c>
      <c r="H389">
        <v>30103023</v>
      </c>
      <c r="I389">
        <v>18</v>
      </c>
      <c r="J389">
        <v>1.55</v>
      </c>
    </row>
    <row r="390" spans="1:10" x14ac:dyDescent="0.25">
      <c r="A390" t="s">
        <v>138</v>
      </c>
      <c r="B390" t="s">
        <v>164</v>
      </c>
      <c r="C390" t="s">
        <v>514</v>
      </c>
      <c r="D390" t="s">
        <v>12</v>
      </c>
      <c r="E390">
        <v>3503022</v>
      </c>
      <c r="F390" t="s">
        <v>545</v>
      </c>
      <c r="G390">
        <v>3503026</v>
      </c>
      <c r="H390">
        <v>30103026</v>
      </c>
      <c r="I390">
        <v>1</v>
      </c>
      <c r="J390">
        <v>1.37</v>
      </c>
    </row>
    <row r="391" spans="1:10" x14ac:dyDescent="0.25">
      <c r="A391" t="s">
        <v>138</v>
      </c>
      <c r="B391" t="s">
        <v>164</v>
      </c>
      <c r="C391" t="s">
        <v>533</v>
      </c>
      <c r="D391" t="s">
        <v>12</v>
      </c>
      <c r="E391">
        <v>3503022</v>
      </c>
      <c r="F391" t="s">
        <v>546</v>
      </c>
      <c r="G391">
        <v>3504062</v>
      </c>
      <c r="H391">
        <v>30104055</v>
      </c>
      <c r="I391">
        <v>10</v>
      </c>
      <c r="J391">
        <v>3.53</v>
      </c>
    </row>
    <row r="392" spans="1:10" x14ac:dyDescent="0.25">
      <c r="A392" t="s">
        <v>504</v>
      </c>
      <c r="B392" t="s">
        <v>547</v>
      </c>
      <c r="C392" t="s">
        <v>548</v>
      </c>
      <c r="D392" t="s">
        <v>552</v>
      </c>
      <c r="E392">
        <v>3503068</v>
      </c>
      <c r="F392" t="s">
        <v>549</v>
      </c>
      <c r="G392">
        <v>2304038</v>
      </c>
      <c r="H392">
        <v>20205038</v>
      </c>
      <c r="I392">
        <v>79</v>
      </c>
      <c r="J392">
        <v>0.65</v>
      </c>
    </row>
    <row r="393" spans="1:10" x14ac:dyDescent="0.25">
      <c r="A393" t="s">
        <v>504</v>
      </c>
      <c r="B393" t="s">
        <v>547</v>
      </c>
      <c r="C393" t="s">
        <v>548</v>
      </c>
      <c r="D393" t="s">
        <v>552</v>
      </c>
      <c r="E393">
        <v>3503068</v>
      </c>
      <c r="F393" t="s">
        <v>550</v>
      </c>
      <c r="G393">
        <v>2304045</v>
      </c>
      <c r="H393">
        <v>20205045</v>
      </c>
      <c r="I393">
        <v>218</v>
      </c>
      <c r="J393">
        <v>1.79</v>
      </c>
    </row>
    <row r="394" spans="1:10" x14ac:dyDescent="0.25">
      <c r="A394" t="s">
        <v>138</v>
      </c>
      <c r="B394" t="s">
        <v>164</v>
      </c>
      <c r="C394" t="s">
        <v>514</v>
      </c>
      <c r="D394" t="s">
        <v>552</v>
      </c>
      <c r="E394">
        <v>3503068</v>
      </c>
      <c r="F394" t="s">
        <v>551</v>
      </c>
      <c r="H394">
        <v>30103103</v>
      </c>
      <c r="I394">
        <v>0</v>
      </c>
      <c r="J394">
        <v>1.35</v>
      </c>
    </row>
    <row r="395" spans="1:10" x14ac:dyDescent="0.25">
      <c r="A395" t="s">
        <v>138</v>
      </c>
      <c r="B395" t="s">
        <v>164</v>
      </c>
      <c r="C395" t="s">
        <v>514</v>
      </c>
      <c r="D395" t="s">
        <v>552</v>
      </c>
      <c r="E395">
        <v>3503068</v>
      </c>
      <c r="F395" t="s">
        <v>552</v>
      </c>
      <c r="G395">
        <v>3503068</v>
      </c>
      <c r="H395">
        <v>30103997</v>
      </c>
      <c r="I395">
        <v>658</v>
      </c>
      <c r="J395">
        <v>1.65</v>
      </c>
    </row>
    <row r="396" spans="1:10" x14ac:dyDescent="0.25">
      <c r="A396" t="s">
        <v>138</v>
      </c>
      <c r="B396" t="s">
        <v>164</v>
      </c>
      <c r="C396" t="s">
        <v>514</v>
      </c>
      <c r="D396" t="s">
        <v>554</v>
      </c>
      <c r="E396">
        <v>3503036</v>
      </c>
      <c r="F396" t="s">
        <v>553</v>
      </c>
      <c r="G396">
        <v>3503035</v>
      </c>
      <c r="H396">
        <v>30103034</v>
      </c>
      <c r="I396">
        <v>5</v>
      </c>
      <c r="J396">
        <v>4.5599999999999996</v>
      </c>
    </row>
    <row r="397" spans="1:10" x14ac:dyDescent="0.25">
      <c r="A397" t="s">
        <v>138</v>
      </c>
      <c r="B397" t="s">
        <v>164</v>
      </c>
      <c r="C397" t="s">
        <v>514</v>
      </c>
      <c r="D397" t="s">
        <v>554</v>
      </c>
      <c r="E397">
        <v>3503036</v>
      </c>
      <c r="F397" t="s">
        <v>554</v>
      </c>
      <c r="G397">
        <v>3503036</v>
      </c>
      <c r="H397">
        <v>30103036</v>
      </c>
      <c r="I397">
        <v>80</v>
      </c>
      <c r="J397">
        <v>0.43</v>
      </c>
    </row>
    <row r="398" spans="1:10" x14ac:dyDescent="0.25">
      <c r="A398" t="s">
        <v>138</v>
      </c>
      <c r="B398" t="s">
        <v>164</v>
      </c>
      <c r="C398" t="s">
        <v>514</v>
      </c>
      <c r="D398" t="s">
        <v>554</v>
      </c>
      <c r="E398">
        <v>3503036</v>
      </c>
      <c r="F398" t="s">
        <v>555</v>
      </c>
      <c r="G398">
        <v>3503037</v>
      </c>
      <c r="H398">
        <v>30103037</v>
      </c>
      <c r="I398">
        <v>17</v>
      </c>
      <c r="J398">
        <v>1.24</v>
      </c>
    </row>
    <row r="399" spans="1:10" x14ac:dyDescent="0.25">
      <c r="A399" t="s">
        <v>138</v>
      </c>
      <c r="B399" t="s">
        <v>164</v>
      </c>
      <c r="C399" t="s">
        <v>514</v>
      </c>
      <c r="D399" t="s">
        <v>554</v>
      </c>
      <c r="E399">
        <v>3503036</v>
      </c>
      <c r="F399" t="s">
        <v>556</v>
      </c>
      <c r="G399">
        <v>3503038</v>
      </c>
      <c r="H399">
        <v>30103038</v>
      </c>
      <c r="I399">
        <v>8</v>
      </c>
      <c r="J399">
        <v>0.23</v>
      </c>
    </row>
    <row r="400" spans="1:10" x14ac:dyDescent="0.25">
      <c r="A400" t="s">
        <v>138</v>
      </c>
      <c r="B400" t="s">
        <v>164</v>
      </c>
      <c r="C400" t="s">
        <v>514</v>
      </c>
      <c r="D400" t="s">
        <v>554</v>
      </c>
      <c r="E400">
        <v>3503036</v>
      </c>
      <c r="F400" t="s">
        <v>557</v>
      </c>
      <c r="G400">
        <v>3503065</v>
      </c>
      <c r="H400">
        <v>30103065</v>
      </c>
      <c r="I400">
        <v>6</v>
      </c>
      <c r="J400">
        <v>4.5999999999999996</v>
      </c>
    </row>
    <row r="401" spans="1:10" x14ac:dyDescent="0.25">
      <c r="A401" t="s">
        <v>138</v>
      </c>
      <c r="B401" t="s">
        <v>164</v>
      </c>
      <c r="C401" t="s">
        <v>533</v>
      </c>
      <c r="D401" t="s">
        <v>562</v>
      </c>
      <c r="E401">
        <v>3503066</v>
      </c>
      <c r="F401" t="s">
        <v>558</v>
      </c>
      <c r="G401">
        <v>3504071</v>
      </c>
      <c r="H401">
        <v>30104061</v>
      </c>
      <c r="I401">
        <v>11</v>
      </c>
      <c r="J401">
        <v>4.88</v>
      </c>
    </row>
    <row r="402" spans="1:10" x14ac:dyDescent="0.25">
      <c r="A402" t="s">
        <v>138</v>
      </c>
      <c r="B402" t="s">
        <v>164</v>
      </c>
      <c r="C402" t="s">
        <v>514</v>
      </c>
      <c r="D402" t="s">
        <v>562</v>
      </c>
      <c r="E402">
        <v>3503066</v>
      </c>
      <c r="F402" t="s">
        <v>559</v>
      </c>
      <c r="G402">
        <v>3503001</v>
      </c>
      <c r="H402">
        <v>30103001</v>
      </c>
      <c r="I402">
        <v>50</v>
      </c>
      <c r="J402">
        <v>4.96</v>
      </c>
    </row>
    <row r="403" spans="1:10" x14ac:dyDescent="0.25">
      <c r="A403" t="s">
        <v>138</v>
      </c>
      <c r="B403" t="s">
        <v>164</v>
      </c>
      <c r="C403" t="s">
        <v>514</v>
      </c>
      <c r="D403" t="s">
        <v>562</v>
      </c>
      <c r="E403">
        <v>3503066</v>
      </c>
      <c r="F403" t="s">
        <v>560</v>
      </c>
      <c r="G403">
        <v>3503061</v>
      </c>
      <c r="H403">
        <v>30103061</v>
      </c>
      <c r="I403">
        <v>21</v>
      </c>
      <c r="J403">
        <v>4.72</v>
      </c>
    </row>
    <row r="404" spans="1:10" x14ac:dyDescent="0.25">
      <c r="A404" t="s">
        <v>138</v>
      </c>
      <c r="B404" t="s">
        <v>164</v>
      </c>
      <c r="C404" t="s">
        <v>514</v>
      </c>
      <c r="D404" t="s">
        <v>562</v>
      </c>
      <c r="E404">
        <v>3503066</v>
      </c>
      <c r="F404" t="s">
        <v>561</v>
      </c>
      <c r="G404">
        <v>3503062</v>
      </c>
      <c r="H404">
        <v>30103062</v>
      </c>
      <c r="I404">
        <v>14</v>
      </c>
      <c r="J404">
        <v>4.7300000000000004</v>
      </c>
    </row>
    <row r="405" spans="1:10" x14ac:dyDescent="0.25">
      <c r="A405" t="s">
        <v>138</v>
      </c>
      <c r="B405" t="s">
        <v>164</v>
      </c>
      <c r="C405" t="s">
        <v>514</v>
      </c>
      <c r="D405" t="s">
        <v>562</v>
      </c>
      <c r="E405">
        <v>3503066</v>
      </c>
      <c r="F405" t="s">
        <v>562</v>
      </c>
      <c r="G405">
        <v>3503066</v>
      </c>
      <c r="H405">
        <v>30103066</v>
      </c>
      <c r="I405">
        <v>91</v>
      </c>
      <c r="J405">
        <v>0</v>
      </c>
    </row>
    <row r="406" spans="1:10" x14ac:dyDescent="0.25">
      <c r="A406" t="s">
        <v>138</v>
      </c>
      <c r="B406" t="s">
        <v>164</v>
      </c>
      <c r="C406" t="s">
        <v>514</v>
      </c>
      <c r="D406" t="s">
        <v>562</v>
      </c>
      <c r="E406">
        <v>3503066</v>
      </c>
      <c r="F406" t="s">
        <v>563</v>
      </c>
      <c r="G406">
        <v>3503067</v>
      </c>
      <c r="H406">
        <v>30103067</v>
      </c>
      <c r="I406">
        <v>50</v>
      </c>
      <c r="J406">
        <v>0.48</v>
      </c>
    </row>
    <row r="407" spans="1:10" x14ac:dyDescent="0.25">
      <c r="A407" t="s">
        <v>138</v>
      </c>
      <c r="B407" t="s">
        <v>164</v>
      </c>
      <c r="C407" t="s">
        <v>514</v>
      </c>
      <c r="D407" t="s">
        <v>562</v>
      </c>
      <c r="E407">
        <v>3503066</v>
      </c>
      <c r="F407" t="s">
        <v>564</v>
      </c>
      <c r="H407">
        <v>30103095</v>
      </c>
      <c r="I407">
        <v>0</v>
      </c>
      <c r="J407">
        <v>2.5499999999999998</v>
      </c>
    </row>
    <row r="408" spans="1:10" x14ac:dyDescent="0.25">
      <c r="A408" t="s">
        <v>138</v>
      </c>
      <c r="B408" t="s">
        <v>164</v>
      </c>
      <c r="C408" t="s">
        <v>164</v>
      </c>
      <c r="D408" t="s">
        <v>346</v>
      </c>
      <c r="E408">
        <v>3501029</v>
      </c>
      <c r="F408" t="s">
        <v>565</v>
      </c>
      <c r="G408">
        <v>3501019</v>
      </c>
      <c r="H408">
        <v>30101019</v>
      </c>
      <c r="I408">
        <v>4</v>
      </c>
      <c r="J408">
        <v>4.76</v>
      </c>
    </row>
    <row r="409" spans="1:10" x14ac:dyDescent="0.25">
      <c r="A409" t="s">
        <v>138</v>
      </c>
      <c r="B409" t="s">
        <v>164</v>
      </c>
      <c r="C409" t="s">
        <v>164</v>
      </c>
      <c r="D409" t="s">
        <v>569</v>
      </c>
      <c r="E409">
        <v>3501025</v>
      </c>
      <c r="F409" t="s">
        <v>566</v>
      </c>
      <c r="G409">
        <v>3501021</v>
      </c>
      <c r="H409">
        <v>30101021</v>
      </c>
      <c r="I409">
        <v>18</v>
      </c>
      <c r="J409">
        <v>3.19</v>
      </c>
    </row>
    <row r="410" spans="1:10" x14ac:dyDescent="0.25">
      <c r="A410" t="s">
        <v>138</v>
      </c>
      <c r="B410" t="s">
        <v>164</v>
      </c>
      <c r="C410" t="s">
        <v>164</v>
      </c>
      <c r="D410" t="s">
        <v>569</v>
      </c>
      <c r="E410">
        <v>3501025</v>
      </c>
      <c r="F410" t="s">
        <v>567</v>
      </c>
      <c r="G410">
        <v>3501023</v>
      </c>
      <c r="H410">
        <v>30101023</v>
      </c>
      <c r="I410">
        <v>6</v>
      </c>
      <c r="J410">
        <v>1.07</v>
      </c>
    </row>
    <row r="411" spans="1:10" x14ac:dyDescent="0.25">
      <c r="A411" t="s">
        <v>138</v>
      </c>
      <c r="B411" t="s">
        <v>164</v>
      </c>
      <c r="C411" t="s">
        <v>164</v>
      </c>
      <c r="D411" t="s">
        <v>346</v>
      </c>
      <c r="E411">
        <v>3501029</v>
      </c>
      <c r="F411" t="s">
        <v>568</v>
      </c>
      <c r="G411">
        <v>3501024</v>
      </c>
      <c r="H411">
        <v>30101024</v>
      </c>
      <c r="I411">
        <v>1</v>
      </c>
      <c r="J411">
        <v>4.83</v>
      </c>
    </row>
    <row r="412" spans="1:10" x14ac:dyDescent="0.25">
      <c r="A412" t="s">
        <v>138</v>
      </c>
      <c r="B412" t="s">
        <v>164</v>
      </c>
      <c r="C412" t="s">
        <v>164</v>
      </c>
      <c r="D412" t="s">
        <v>569</v>
      </c>
      <c r="E412">
        <v>3501025</v>
      </c>
      <c r="F412" t="s">
        <v>569</v>
      </c>
      <c r="G412">
        <v>3501025</v>
      </c>
      <c r="H412">
        <v>30101025</v>
      </c>
      <c r="I412">
        <v>57</v>
      </c>
      <c r="J412">
        <v>3.3</v>
      </c>
    </row>
    <row r="413" spans="1:10" x14ac:dyDescent="0.25">
      <c r="A413" t="s">
        <v>138</v>
      </c>
      <c r="B413" t="s">
        <v>164</v>
      </c>
      <c r="C413" t="s">
        <v>164</v>
      </c>
      <c r="D413" t="s">
        <v>569</v>
      </c>
      <c r="E413">
        <v>3501025</v>
      </c>
      <c r="F413" t="s">
        <v>570</v>
      </c>
      <c r="G413">
        <v>3501026</v>
      </c>
      <c r="H413">
        <v>30101026</v>
      </c>
      <c r="I413">
        <v>29</v>
      </c>
      <c r="J413">
        <v>0.31</v>
      </c>
    </row>
    <row r="414" spans="1:10" x14ac:dyDescent="0.25">
      <c r="A414" t="s">
        <v>138</v>
      </c>
      <c r="B414" t="s">
        <v>164</v>
      </c>
      <c r="C414" t="s">
        <v>164</v>
      </c>
      <c r="D414" t="s">
        <v>569</v>
      </c>
      <c r="E414">
        <v>3501025</v>
      </c>
      <c r="F414" t="s">
        <v>571</v>
      </c>
      <c r="G414">
        <v>3501027</v>
      </c>
      <c r="H414">
        <v>30101027</v>
      </c>
      <c r="I414">
        <v>8</v>
      </c>
      <c r="J414">
        <v>1.55</v>
      </c>
    </row>
    <row r="415" spans="1:10" x14ac:dyDescent="0.25">
      <c r="A415" t="s">
        <v>138</v>
      </c>
      <c r="B415" t="s">
        <v>164</v>
      </c>
      <c r="C415" t="s">
        <v>164</v>
      </c>
      <c r="D415" t="s">
        <v>569</v>
      </c>
      <c r="E415">
        <v>3501025</v>
      </c>
      <c r="F415" t="s">
        <v>572</v>
      </c>
      <c r="G415">
        <v>3501028</v>
      </c>
      <c r="H415">
        <v>30101028</v>
      </c>
      <c r="I415">
        <v>62</v>
      </c>
      <c r="J415">
        <v>3.3</v>
      </c>
    </row>
    <row r="416" spans="1:10" x14ac:dyDescent="0.25">
      <c r="A416" t="s">
        <v>138</v>
      </c>
      <c r="B416" t="s">
        <v>164</v>
      </c>
      <c r="C416" t="s">
        <v>164</v>
      </c>
      <c r="D416" t="s">
        <v>569</v>
      </c>
      <c r="E416">
        <v>3501025</v>
      </c>
      <c r="F416" t="s">
        <v>573</v>
      </c>
      <c r="G416">
        <v>3501030</v>
      </c>
      <c r="H416">
        <v>30101030</v>
      </c>
      <c r="I416">
        <v>45</v>
      </c>
      <c r="J416">
        <v>1.5</v>
      </c>
    </row>
    <row r="417" spans="1:10" x14ac:dyDescent="0.25">
      <c r="A417" t="s">
        <v>138</v>
      </c>
      <c r="B417" t="s">
        <v>164</v>
      </c>
      <c r="C417" t="s">
        <v>164</v>
      </c>
      <c r="D417" t="s">
        <v>569</v>
      </c>
      <c r="E417">
        <v>3501025</v>
      </c>
      <c r="F417" t="s">
        <v>574</v>
      </c>
      <c r="G417">
        <v>3501032</v>
      </c>
      <c r="H417">
        <v>30101032</v>
      </c>
      <c r="I417">
        <v>26</v>
      </c>
      <c r="J417">
        <v>2.29</v>
      </c>
    </row>
    <row r="418" spans="1:10" x14ac:dyDescent="0.25">
      <c r="A418" t="s">
        <v>138</v>
      </c>
      <c r="B418" t="s">
        <v>164</v>
      </c>
      <c r="C418" t="s">
        <v>164</v>
      </c>
      <c r="D418" t="s">
        <v>569</v>
      </c>
      <c r="E418">
        <v>3501025</v>
      </c>
      <c r="F418" t="s">
        <v>575</v>
      </c>
      <c r="G418">
        <v>3501033</v>
      </c>
      <c r="H418">
        <v>30101032</v>
      </c>
      <c r="I418">
        <v>1</v>
      </c>
      <c r="J418">
        <v>2.29</v>
      </c>
    </row>
    <row r="419" spans="1:10" x14ac:dyDescent="0.25">
      <c r="A419" t="s">
        <v>138</v>
      </c>
      <c r="B419" t="s">
        <v>164</v>
      </c>
      <c r="C419" t="s">
        <v>164</v>
      </c>
      <c r="D419" t="s">
        <v>569</v>
      </c>
      <c r="E419">
        <v>3501025</v>
      </c>
      <c r="F419" t="s">
        <v>576</v>
      </c>
      <c r="G419">
        <v>3501034</v>
      </c>
      <c r="H419">
        <v>30101034</v>
      </c>
      <c r="I419">
        <v>2</v>
      </c>
      <c r="J419">
        <v>2.76</v>
      </c>
    </row>
    <row r="420" spans="1:10" x14ac:dyDescent="0.25">
      <c r="A420" t="s">
        <v>138</v>
      </c>
      <c r="B420" t="s">
        <v>164</v>
      </c>
      <c r="C420" t="s">
        <v>164</v>
      </c>
      <c r="D420" t="s">
        <v>346</v>
      </c>
      <c r="E420">
        <v>3501029</v>
      </c>
      <c r="F420" t="s">
        <v>577</v>
      </c>
      <c r="G420">
        <v>3501035</v>
      </c>
      <c r="H420">
        <v>30101035</v>
      </c>
      <c r="I420">
        <v>11</v>
      </c>
      <c r="J420">
        <v>4.9800000000000004</v>
      </c>
    </row>
    <row r="421" spans="1:10" x14ac:dyDescent="0.25">
      <c r="A421" t="s">
        <v>138</v>
      </c>
      <c r="B421" t="s">
        <v>164</v>
      </c>
      <c r="C421" t="s">
        <v>164</v>
      </c>
      <c r="D421" t="s">
        <v>569</v>
      </c>
      <c r="E421">
        <v>3501025</v>
      </c>
      <c r="F421" t="s">
        <v>578</v>
      </c>
      <c r="G421">
        <v>3501040</v>
      </c>
      <c r="H421">
        <v>30101040</v>
      </c>
      <c r="I421">
        <v>105</v>
      </c>
      <c r="J421">
        <v>2.54</v>
      </c>
    </row>
    <row r="422" spans="1:10" x14ac:dyDescent="0.25">
      <c r="A422" t="s">
        <v>138</v>
      </c>
      <c r="B422" t="s">
        <v>164</v>
      </c>
      <c r="C422" t="s">
        <v>164</v>
      </c>
      <c r="D422" t="s">
        <v>569</v>
      </c>
      <c r="E422">
        <v>3501025</v>
      </c>
      <c r="F422" t="s">
        <v>579</v>
      </c>
      <c r="H422">
        <v>30101041</v>
      </c>
      <c r="I422">
        <v>0</v>
      </c>
      <c r="J422">
        <v>2.9</v>
      </c>
    </row>
    <row r="423" spans="1:10" x14ac:dyDescent="0.25">
      <c r="A423" t="s">
        <v>138</v>
      </c>
      <c r="B423" t="s">
        <v>164</v>
      </c>
      <c r="C423" t="s">
        <v>164</v>
      </c>
      <c r="D423" t="s">
        <v>569</v>
      </c>
      <c r="E423">
        <v>3501025</v>
      </c>
      <c r="F423" t="s">
        <v>580</v>
      </c>
      <c r="G423">
        <v>3501042</v>
      </c>
      <c r="H423">
        <v>30101042</v>
      </c>
      <c r="I423">
        <v>20</v>
      </c>
      <c r="J423">
        <v>4.95</v>
      </c>
    </row>
    <row r="424" spans="1:10" x14ac:dyDescent="0.25">
      <c r="A424" t="s">
        <v>138</v>
      </c>
      <c r="B424" t="s">
        <v>164</v>
      </c>
      <c r="C424" t="s">
        <v>164</v>
      </c>
      <c r="D424" t="s">
        <v>346</v>
      </c>
      <c r="E424">
        <v>3501029</v>
      </c>
      <c r="F424" t="s">
        <v>581</v>
      </c>
      <c r="G424">
        <v>3501044</v>
      </c>
      <c r="H424">
        <v>30101044</v>
      </c>
      <c r="I424">
        <v>26</v>
      </c>
      <c r="J424">
        <v>4.4800000000000004</v>
      </c>
    </row>
    <row r="425" spans="1:10" x14ac:dyDescent="0.25">
      <c r="A425" t="s">
        <v>138</v>
      </c>
      <c r="B425" t="s">
        <v>164</v>
      </c>
      <c r="C425" t="s">
        <v>164</v>
      </c>
      <c r="D425" t="s">
        <v>346</v>
      </c>
      <c r="E425">
        <v>3501029</v>
      </c>
      <c r="F425" t="s">
        <v>582</v>
      </c>
      <c r="G425">
        <v>3501045</v>
      </c>
      <c r="H425">
        <v>30101045</v>
      </c>
      <c r="I425">
        <v>10</v>
      </c>
      <c r="J425">
        <v>3.75</v>
      </c>
    </row>
    <row r="426" spans="1:10" x14ac:dyDescent="0.25">
      <c r="A426" t="s">
        <v>138</v>
      </c>
      <c r="B426" t="s">
        <v>164</v>
      </c>
      <c r="C426" t="s">
        <v>164</v>
      </c>
      <c r="D426" t="s">
        <v>346</v>
      </c>
      <c r="E426">
        <v>3501029</v>
      </c>
      <c r="F426" t="s">
        <v>583</v>
      </c>
      <c r="G426">
        <v>3501050</v>
      </c>
      <c r="H426">
        <v>30101050</v>
      </c>
      <c r="I426">
        <v>12</v>
      </c>
      <c r="J426">
        <v>4.76</v>
      </c>
    </row>
    <row r="427" spans="1:10" x14ac:dyDescent="0.25">
      <c r="A427" t="s">
        <v>138</v>
      </c>
      <c r="B427" t="s">
        <v>164</v>
      </c>
      <c r="C427" t="s">
        <v>164</v>
      </c>
      <c r="D427" t="s">
        <v>346</v>
      </c>
      <c r="E427">
        <v>3501029</v>
      </c>
      <c r="F427" t="s">
        <v>584</v>
      </c>
      <c r="G427">
        <v>3501015</v>
      </c>
      <c r="H427">
        <v>30101062</v>
      </c>
      <c r="I427">
        <v>5</v>
      </c>
      <c r="J427">
        <v>3.62</v>
      </c>
    </row>
    <row r="428" spans="1:10" x14ac:dyDescent="0.25">
      <c r="A428" t="s">
        <v>138</v>
      </c>
      <c r="B428" t="s">
        <v>164</v>
      </c>
      <c r="C428" t="s">
        <v>164</v>
      </c>
      <c r="D428" t="s">
        <v>346</v>
      </c>
      <c r="E428">
        <v>3501029</v>
      </c>
      <c r="F428" t="s">
        <v>585</v>
      </c>
      <c r="G428">
        <v>3501062</v>
      </c>
      <c r="H428">
        <v>30101062</v>
      </c>
      <c r="I428">
        <v>2</v>
      </c>
      <c r="J428">
        <v>3.62</v>
      </c>
    </row>
    <row r="429" spans="1:10" x14ac:dyDescent="0.25">
      <c r="A429" t="s">
        <v>138</v>
      </c>
      <c r="B429" t="s">
        <v>164</v>
      </c>
      <c r="C429" t="s">
        <v>164</v>
      </c>
      <c r="D429" t="s">
        <v>569</v>
      </c>
      <c r="E429">
        <v>3501025</v>
      </c>
      <c r="F429" t="s">
        <v>586</v>
      </c>
      <c r="G429">
        <v>3501064</v>
      </c>
      <c r="H429">
        <v>30101064</v>
      </c>
      <c r="I429">
        <v>2</v>
      </c>
      <c r="J429">
        <v>4.4800000000000004</v>
      </c>
    </row>
    <row r="430" spans="1:10" x14ac:dyDescent="0.25">
      <c r="A430" t="s">
        <v>138</v>
      </c>
      <c r="B430" t="s">
        <v>164</v>
      </c>
      <c r="C430" t="s">
        <v>164</v>
      </c>
      <c r="D430" t="s">
        <v>346</v>
      </c>
      <c r="E430">
        <v>3501029</v>
      </c>
      <c r="F430" t="s">
        <v>587</v>
      </c>
      <c r="G430">
        <v>3501067</v>
      </c>
      <c r="H430">
        <v>30101066</v>
      </c>
      <c r="I430">
        <v>35</v>
      </c>
      <c r="J430">
        <v>2.93</v>
      </c>
    </row>
    <row r="431" spans="1:10" x14ac:dyDescent="0.25">
      <c r="A431" t="s">
        <v>138</v>
      </c>
      <c r="B431" t="s">
        <v>164</v>
      </c>
      <c r="C431" t="s">
        <v>164</v>
      </c>
      <c r="D431" t="s">
        <v>346</v>
      </c>
      <c r="E431">
        <v>3501029</v>
      </c>
      <c r="F431" t="s">
        <v>588</v>
      </c>
      <c r="G431">
        <v>3501068</v>
      </c>
      <c r="H431">
        <v>30101067</v>
      </c>
      <c r="I431">
        <v>7</v>
      </c>
      <c r="J431">
        <v>2.63</v>
      </c>
    </row>
    <row r="432" spans="1:10" x14ac:dyDescent="0.25">
      <c r="A432" t="s">
        <v>138</v>
      </c>
      <c r="B432" t="s">
        <v>164</v>
      </c>
      <c r="C432" t="s">
        <v>164</v>
      </c>
      <c r="D432" t="s">
        <v>569</v>
      </c>
      <c r="E432">
        <v>3501025</v>
      </c>
      <c r="F432" t="s">
        <v>589</v>
      </c>
      <c r="H432">
        <v>30101167</v>
      </c>
      <c r="I432">
        <v>0</v>
      </c>
      <c r="J432">
        <v>4.95</v>
      </c>
    </row>
    <row r="433" spans="1:10" x14ac:dyDescent="0.25">
      <c r="A433" t="s">
        <v>138</v>
      </c>
      <c r="B433" t="s">
        <v>164</v>
      </c>
      <c r="C433" t="s">
        <v>164</v>
      </c>
      <c r="D433" t="s">
        <v>346</v>
      </c>
      <c r="E433">
        <v>3501029</v>
      </c>
      <c r="F433" t="s">
        <v>120</v>
      </c>
      <c r="G433">
        <v>3501063</v>
      </c>
      <c r="H433">
        <v>30101228</v>
      </c>
      <c r="I433">
        <v>23</v>
      </c>
      <c r="J433">
        <v>4.0999999999999996</v>
      </c>
    </row>
    <row r="434" spans="1:10" x14ac:dyDescent="0.25">
      <c r="A434" t="s">
        <v>138</v>
      </c>
      <c r="B434" t="s">
        <v>164</v>
      </c>
      <c r="C434" t="s">
        <v>164</v>
      </c>
      <c r="D434" t="s">
        <v>346</v>
      </c>
      <c r="E434">
        <v>3501029</v>
      </c>
      <c r="F434" t="s">
        <v>164</v>
      </c>
      <c r="G434">
        <v>3501078</v>
      </c>
      <c r="H434">
        <v>30101999</v>
      </c>
      <c r="I434">
        <v>9702</v>
      </c>
      <c r="J434">
        <v>4.76</v>
      </c>
    </row>
    <row r="435" spans="1:10" x14ac:dyDescent="0.25">
      <c r="A435" t="s">
        <v>138</v>
      </c>
      <c r="B435" t="s">
        <v>164</v>
      </c>
      <c r="C435" t="s">
        <v>164</v>
      </c>
      <c r="D435" t="s">
        <v>569</v>
      </c>
      <c r="E435">
        <v>3501025</v>
      </c>
      <c r="F435" t="s">
        <v>346</v>
      </c>
      <c r="G435">
        <v>3501029</v>
      </c>
      <c r="H435">
        <v>30103084</v>
      </c>
      <c r="I435">
        <v>128</v>
      </c>
      <c r="J435">
        <v>3.75</v>
      </c>
    </row>
    <row r="436" spans="1:10" x14ac:dyDescent="0.25">
      <c r="A436" t="s">
        <v>138</v>
      </c>
      <c r="B436" t="s">
        <v>164</v>
      </c>
      <c r="C436" t="s">
        <v>364</v>
      </c>
      <c r="D436" t="s">
        <v>346</v>
      </c>
      <c r="E436">
        <v>3501029</v>
      </c>
      <c r="F436" t="s">
        <v>590</v>
      </c>
      <c r="G436">
        <v>3502030</v>
      </c>
      <c r="H436">
        <v>30102030</v>
      </c>
      <c r="I436">
        <v>1</v>
      </c>
      <c r="J436">
        <v>4.4800000000000004</v>
      </c>
    </row>
    <row r="437" spans="1:10" x14ac:dyDescent="0.25">
      <c r="A437" t="s">
        <v>138</v>
      </c>
      <c r="B437" t="s">
        <v>164</v>
      </c>
      <c r="C437" t="s">
        <v>533</v>
      </c>
      <c r="D437" t="s">
        <v>346</v>
      </c>
      <c r="E437">
        <v>3501029</v>
      </c>
      <c r="F437" t="s">
        <v>591</v>
      </c>
      <c r="G437">
        <v>3504064</v>
      </c>
      <c r="H437">
        <v>30104078</v>
      </c>
      <c r="I437">
        <v>1</v>
      </c>
      <c r="J437">
        <v>4.2699999999999996</v>
      </c>
    </row>
    <row r="438" spans="1:10" x14ac:dyDescent="0.25">
      <c r="A438" t="s">
        <v>138</v>
      </c>
      <c r="B438" t="s">
        <v>164</v>
      </c>
      <c r="C438" t="s">
        <v>164</v>
      </c>
      <c r="D438" t="s">
        <v>569</v>
      </c>
      <c r="E438">
        <v>3501025</v>
      </c>
      <c r="F438" t="s">
        <v>592</v>
      </c>
      <c r="G438">
        <v>3501037</v>
      </c>
      <c r="H438">
        <v>30101037</v>
      </c>
      <c r="I438">
        <v>13</v>
      </c>
      <c r="J438">
        <v>4.2300000000000004</v>
      </c>
    </row>
    <row r="439" spans="1:10" x14ac:dyDescent="0.25">
      <c r="A439" t="s">
        <v>593</v>
      </c>
      <c r="B439" t="s">
        <v>594</v>
      </c>
      <c r="C439" t="s">
        <v>595</v>
      </c>
      <c r="D439" t="s">
        <v>604</v>
      </c>
      <c r="E439">
        <v>3502001</v>
      </c>
      <c r="F439" t="s">
        <v>596</v>
      </c>
      <c r="G439">
        <v>1604013</v>
      </c>
      <c r="H439">
        <v>10504069</v>
      </c>
      <c r="I439">
        <v>12</v>
      </c>
      <c r="J439">
        <v>3.7</v>
      </c>
    </row>
    <row r="440" spans="1:10" x14ac:dyDescent="0.25">
      <c r="A440" t="s">
        <v>138</v>
      </c>
      <c r="B440" t="s">
        <v>164</v>
      </c>
      <c r="C440" t="s">
        <v>164</v>
      </c>
      <c r="D440" t="s">
        <v>604</v>
      </c>
      <c r="E440">
        <v>3502001</v>
      </c>
      <c r="F440" t="s">
        <v>597</v>
      </c>
      <c r="G440">
        <v>3501001</v>
      </c>
      <c r="H440">
        <v>30101001</v>
      </c>
      <c r="I440">
        <v>218</v>
      </c>
      <c r="J440">
        <v>4.3</v>
      </c>
    </row>
    <row r="441" spans="1:10" x14ac:dyDescent="0.25">
      <c r="A441" t="s">
        <v>138</v>
      </c>
      <c r="B441" t="s">
        <v>164</v>
      </c>
      <c r="C441" t="s">
        <v>164</v>
      </c>
      <c r="D441" t="s">
        <v>604</v>
      </c>
      <c r="E441">
        <v>3502001</v>
      </c>
      <c r="F441" t="s">
        <v>598</v>
      </c>
      <c r="G441">
        <v>3501002</v>
      </c>
      <c r="H441">
        <v>30101002</v>
      </c>
      <c r="I441">
        <v>26</v>
      </c>
      <c r="J441">
        <v>1.03</v>
      </c>
    </row>
    <row r="442" spans="1:10" x14ac:dyDescent="0.25">
      <c r="A442" t="s">
        <v>138</v>
      </c>
      <c r="B442" t="s">
        <v>164</v>
      </c>
      <c r="C442" t="s">
        <v>164</v>
      </c>
      <c r="D442" t="s">
        <v>604</v>
      </c>
      <c r="E442">
        <v>3502001</v>
      </c>
      <c r="F442" t="s">
        <v>599</v>
      </c>
      <c r="G442">
        <v>3501003</v>
      </c>
      <c r="H442">
        <v>30101003</v>
      </c>
      <c r="I442">
        <v>135</v>
      </c>
      <c r="J442">
        <v>1.31</v>
      </c>
    </row>
    <row r="443" spans="1:10" x14ac:dyDescent="0.25">
      <c r="A443" t="s">
        <v>138</v>
      </c>
      <c r="B443" t="s">
        <v>164</v>
      </c>
      <c r="C443" t="s">
        <v>164</v>
      </c>
      <c r="D443" t="s">
        <v>604</v>
      </c>
      <c r="E443">
        <v>3502001</v>
      </c>
      <c r="F443" t="s">
        <v>600</v>
      </c>
      <c r="G443">
        <v>3501004</v>
      </c>
      <c r="H443">
        <v>30101004</v>
      </c>
      <c r="I443">
        <v>12</v>
      </c>
      <c r="J443">
        <v>1.03</v>
      </c>
    </row>
    <row r="444" spans="1:10" x14ac:dyDescent="0.25">
      <c r="A444" t="s">
        <v>138</v>
      </c>
      <c r="B444" t="s">
        <v>164</v>
      </c>
      <c r="C444" t="s">
        <v>164</v>
      </c>
      <c r="D444" t="s">
        <v>604</v>
      </c>
      <c r="E444">
        <v>3502001</v>
      </c>
      <c r="F444" t="s">
        <v>601</v>
      </c>
      <c r="G444">
        <v>3501005</v>
      </c>
      <c r="H444">
        <v>30101005</v>
      </c>
      <c r="I444">
        <v>53</v>
      </c>
      <c r="J444">
        <v>2.09</v>
      </c>
    </row>
    <row r="445" spans="1:10" x14ac:dyDescent="0.25">
      <c r="A445" t="s">
        <v>138</v>
      </c>
      <c r="B445" t="s">
        <v>164</v>
      </c>
      <c r="C445" t="s">
        <v>164</v>
      </c>
      <c r="D445" t="s">
        <v>604</v>
      </c>
      <c r="E445">
        <v>3502001</v>
      </c>
      <c r="F445" t="s">
        <v>602</v>
      </c>
      <c r="G445">
        <v>3501006</v>
      </c>
      <c r="H445">
        <v>30101006</v>
      </c>
      <c r="I445">
        <v>4</v>
      </c>
      <c r="J445">
        <v>3.33</v>
      </c>
    </row>
    <row r="446" spans="1:10" x14ac:dyDescent="0.25">
      <c r="A446" t="s">
        <v>138</v>
      </c>
      <c r="B446" t="s">
        <v>164</v>
      </c>
      <c r="C446" t="s">
        <v>364</v>
      </c>
      <c r="D446" t="s">
        <v>597</v>
      </c>
      <c r="E446">
        <v>3501001</v>
      </c>
      <c r="F446" t="s">
        <v>603</v>
      </c>
      <c r="G446">
        <v>3502039</v>
      </c>
      <c r="H446">
        <v>30102038</v>
      </c>
      <c r="I446">
        <v>13</v>
      </c>
      <c r="J446">
        <v>4.09</v>
      </c>
    </row>
    <row r="447" spans="1:10" x14ac:dyDescent="0.25">
      <c r="A447" t="s">
        <v>138</v>
      </c>
      <c r="B447" t="s">
        <v>164</v>
      </c>
      <c r="C447" t="s">
        <v>364</v>
      </c>
      <c r="D447" t="s">
        <v>604</v>
      </c>
      <c r="E447">
        <v>3502001</v>
      </c>
      <c r="F447" t="s">
        <v>604</v>
      </c>
      <c r="G447">
        <v>3502001</v>
      </c>
      <c r="H447">
        <v>30102047</v>
      </c>
      <c r="I447">
        <v>93</v>
      </c>
      <c r="J447">
        <v>1.78</v>
      </c>
    </row>
    <row r="448" spans="1:10" x14ac:dyDescent="0.25">
      <c r="A448" t="s">
        <v>138</v>
      </c>
      <c r="B448" t="s">
        <v>164</v>
      </c>
      <c r="C448" t="s">
        <v>165</v>
      </c>
      <c r="D448" t="s">
        <v>604</v>
      </c>
      <c r="E448">
        <v>3502001</v>
      </c>
      <c r="F448" t="s">
        <v>605</v>
      </c>
      <c r="G448">
        <v>3506053</v>
      </c>
      <c r="H448">
        <v>30106046</v>
      </c>
      <c r="I448">
        <v>13</v>
      </c>
      <c r="J448">
        <v>1.84</v>
      </c>
    </row>
    <row r="449" spans="1:10" x14ac:dyDescent="0.25">
      <c r="A449" t="s">
        <v>138</v>
      </c>
      <c r="B449" t="s">
        <v>164</v>
      </c>
      <c r="C449" t="s">
        <v>606</v>
      </c>
      <c r="D449" t="s">
        <v>607</v>
      </c>
      <c r="E449">
        <v>3505004</v>
      </c>
      <c r="F449" t="s">
        <v>607</v>
      </c>
      <c r="G449">
        <v>3505004</v>
      </c>
      <c r="H449">
        <v>30105003</v>
      </c>
      <c r="I449">
        <v>117</v>
      </c>
      <c r="J449">
        <v>0.09</v>
      </c>
    </row>
    <row r="450" spans="1:10" x14ac:dyDescent="0.25">
      <c r="A450" t="s">
        <v>138</v>
      </c>
      <c r="B450" t="s">
        <v>164</v>
      </c>
      <c r="C450" t="s">
        <v>606</v>
      </c>
      <c r="D450" t="s">
        <v>607</v>
      </c>
      <c r="E450">
        <v>3505004</v>
      </c>
      <c r="F450" t="s">
        <v>608</v>
      </c>
      <c r="G450">
        <v>3505005</v>
      </c>
      <c r="H450">
        <v>30105004</v>
      </c>
      <c r="I450">
        <v>59</v>
      </c>
      <c r="J450">
        <v>1.1599999999999999</v>
      </c>
    </row>
    <row r="451" spans="1:10" x14ac:dyDescent="0.25">
      <c r="A451" t="s">
        <v>138</v>
      </c>
      <c r="B451" t="s">
        <v>164</v>
      </c>
      <c r="C451" t="s">
        <v>606</v>
      </c>
      <c r="D451" t="s">
        <v>607</v>
      </c>
      <c r="E451">
        <v>3505004</v>
      </c>
      <c r="F451" t="s">
        <v>591</v>
      </c>
      <c r="G451">
        <v>3505006</v>
      </c>
      <c r="H451">
        <v>30105005</v>
      </c>
      <c r="I451">
        <v>31</v>
      </c>
      <c r="J451">
        <v>3.49</v>
      </c>
    </row>
    <row r="452" spans="1:10" x14ac:dyDescent="0.25">
      <c r="A452" t="s">
        <v>138</v>
      </c>
      <c r="B452" t="s">
        <v>164</v>
      </c>
      <c r="C452" t="s">
        <v>606</v>
      </c>
      <c r="D452" t="s">
        <v>607</v>
      </c>
      <c r="E452">
        <v>3505004</v>
      </c>
      <c r="F452" t="s">
        <v>609</v>
      </c>
      <c r="G452">
        <v>3505009</v>
      </c>
      <c r="H452">
        <v>30105006</v>
      </c>
      <c r="I452">
        <v>41</v>
      </c>
      <c r="J452">
        <v>4.59</v>
      </c>
    </row>
    <row r="453" spans="1:10" x14ac:dyDescent="0.25">
      <c r="A453" t="s">
        <v>138</v>
      </c>
      <c r="B453" t="s">
        <v>164</v>
      </c>
      <c r="C453" t="s">
        <v>606</v>
      </c>
      <c r="D453" t="s">
        <v>607</v>
      </c>
      <c r="E453">
        <v>3505004</v>
      </c>
      <c r="F453" t="s">
        <v>610</v>
      </c>
      <c r="G453">
        <v>3505007</v>
      </c>
      <c r="H453">
        <v>30105016</v>
      </c>
      <c r="I453">
        <v>4</v>
      </c>
      <c r="J453">
        <v>4.03</v>
      </c>
    </row>
    <row r="454" spans="1:10" x14ac:dyDescent="0.25">
      <c r="A454" t="s">
        <v>138</v>
      </c>
      <c r="B454" t="s">
        <v>164</v>
      </c>
      <c r="C454" t="s">
        <v>606</v>
      </c>
      <c r="D454" t="s">
        <v>607</v>
      </c>
      <c r="E454">
        <v>3505004</v>
      </c>
      <c r="F454" t="s">
        <v>611</v>
      </c>
      <c r="G454">
        <v>3505008</v>
      </c>
      <c r="H454">
        <v>30105017</v>
      </c>
      <c r="I454">
        <v>5</v>
      </c>
      <c r="J454">
        <v>3.94</v>
      </c>
    </row>
    <row r="455" spans="1:10" x14ac:dyDescent="0.25">
      <c r="A455" t="s">
        <v>138</v>
      </c>
      <c r="B455" t="s">
        <v>164</v>
      </c>
      <c r="C455" t="s">
        <v>606</v>
      </c>
      <c r="D455" t="s">
        <v>607</v>
      </c>
      <c r="E455">
        <v>3505004</v>
      </c>
      <c r="F455" t="s">
        <v>612</v>
      </c>
      <c r="G455">
        <v>3505010</v>
      </c>
      <c r="H455">
        <v>30105018</v>
      </c>
      <c r="I455">
        <v>4</v>
      </c>
      <c r="J455">
        <v>4.6399999999999997</v>
      </c>
    </row>
    <row r="456" spans="1:10" x14ac:dyDescent="0.25">
      <c r="A456" t="s">
        <v>138</v>
      </c>
      <c r="B456" t="s">
        <v>164</v>
      </c>
      <c r="C456" t="s">
        <v>606</v>
      </c>
      <c r="D456" t="s">
        <v>607</v>
      </c>
      <c r="E456">
        <v>3505004</v>
      </c>
      <c r="F456" t="s">
        <v>613</v>
      </c>
      <c r="H456">
        <v>30105031</v>
      </c>
      <c r="I456">
        <v>0</v>
      </c>
      <c r="J456">
        <v>3.69</v>
      </c>
    </row>
    <row r="457" spans="1:10" x14ac:dyDescent="0.25">
      <c r="A457" t="s">
        <v>138</v>
      </c>
      <c r="B457" t="s">
        <v>164</v>
      </c>
      <c r="C457" t="s">
        <v>165</v>
      </c>
      <c r="D457" t="s">
        <v>165</v>
      </c>
      <c r="E457">
        <v>3506057</v>
      </c>
      <c r="F457" t="s">
        <v>614</v>
      </c>
      <c r="G457">
        <v>3506056</v>
      </c>
      <c r="H457">
        <v>30106056</v>
      </c>
      <c r="I457">
        <v>5</v>
      </c>
      <c r="J457">
        <v>3.53</v>
      </c>
    </row>
    <row r="458" spans="1:10" x14ac:dyDescent="0.25">
      <c r="A458" t="s">
        <v>138</v>
      </c>
      <c r="B458" t="s">
        <v>164</v>
      </c>
      <c r="C458" t="s">
        <v>165</v>
      </c>
      <c r="D458" t="s">
        <v>165</v>
      </c>
      <c r="E458">
        <v>3506057</v>
      </c>
      <c r="F458" t="s">
        <v>165</v>
      </c>
      <c r="G458">
        <v>3506057</v>
      </c>
      <c r="H458">
        <v>30106999</v>
      </c>
      <c r="I458">
        <v>494</v>
      </c>
      <c r="J458">
        <v>1.27</v>
      </c>
    </row>
    <row r="459" spans="1:10" x14ac:dyDescent="0.25">
      <c r="A459" t="s">
        <v>138</v>
      </c>
      <c r="B459" t="s">
        <v>361</v>
      </c>
      <c r="C459" t="s">
        <v>615</v>
      </c>
      <c r="D459" t="s">
        <v>2627</v>
      </c>
      <c r="E459">
        <v>3502003</v>
      </c>
      <c r="F459" t="s">
        <v>616</v>
      </c>
      <c r="G459">
        <v>3302012</v>
      </c>
      <c r="H459">
        <v>30403011</v>
      </c>
      <c r="I459">
        <v>81</v>
      </c>
      <c r="J459">
        <v>4.22</v>
      </c>
    </row>
    <row r="460" spans="1:10" x14ac:dyDescent="0.25">
      <c r="A460" t="s">
        <v>138</v>
      </c>
      <c r="B460" t="s">
        <v>361</v>
      </c>
      <c r="C460" t="s">
        <v>615</v>
      </c>
      <c r="D460" t="s">
        <v>2627</v>
      </c>
      <c r="E460">
        <v>3502003</v>
      </c>
      <c r="F460" t="s">
        <v>617</v>
      </c>
      <c r="G460">
        <v>3302023</v>
      </c>
      <c r="H460">
        <v>30403022</v>
      </c>
      <c r="I460">
        <v>33</v>
      </c>
      <c r="J460">
        <v>4.21</v>
      </c>
    </row>
    <row r="461" spans="1:10" x14ac:dyDescent="0.25">
      <c r="A461" t="s">
        <v>130</v>
      </c>
      <c r="B461" t="s">
        <v>121</v>
      </c>
      <c r="C461" t="s">
        <v>618</v>
      </c>
      <c r="D461" t="s">
        <v>619</v>
      </c>
      <c r="E461">
        <v>5106008</v>
      </c>
      <c r="F461" t="s">
        <v>619</v>
      </c>
      <c r="G461">
        <v>5106008</v>
      </c>
      <c r="H461">
        <v>50103008</v>
      </c>
      <c r="I461">
        <v>64</v>
      </c>
      <c r="J461">
        <v>2.0099999999999998</v>
      </c>
    </row>
    <row r="462" spans="1:10" x14ac:dyDescent="0.25">
      <c r="A462" t="s">
        <v>130</v>
      </c>
      <c r="B462" t="s">
        <v>121</v>
      </c>
      <c r="C462" t="s">
        <v>618</v>
      </c>
      <c r="D462" t="s">
        <v>619</v>
      </c>
      <c r="E462">
        <v>5106008</v>
      </c>
      <c r="F462" t="s">
        <v>620</v>
      </c>
      <c r="G462">
        <v>5106009</v>
      </c>
      <c r="H462">
        <v>50103009</v>
      </c>
      <c r="I462">
        <v>204</v>
      </c>
      <c r="J462">
        <v>1.04</v>
      </c>
    </row>
    <row r="463" spans="1:10" x14ac:dyDescent="0.25">
      <c r="A463" t="s">
        <v>130</v>
      </c>
      <c r="B463" t="s">
        <v>121</v>
      </c>
      <c r="C463" t="s">
        <v>618</v>
      </c>
      <c r="D463" t="s">
        <v>619</v>
      </c>
      <c r="E463">
        <v>5106008</v>
      </c>
      <c r="F463" t="s">
        <v>621</v>
      </c>
      <c r="H463">
        <v>50103016</v>
      </c>
      <c r="I463">
        <v>0</v>
      </c>
      <c r="J463">
        <v>1.77</v>
      </c>
    </row>
    <row r="464" spans="1:10" x14ac:dyDescent="0.25">
      <c r="A464" t="s">
        <v>130</v>
      </c>
      <c r="B464" t="s">
        <v>121</v>
      </c>
      <c r="C464" t="s">
        <v>618</v>
      </c>
      <c r="D464" t="s">
        <v>619</v>
      </c>
      <c r="E464">
        <v>5106008</v>
      </c>
      <c r="F464" t="s">
        <v>622</v>
      </c>
      <c r="H464">
        <v>50103017</v>
      </c>
      <c r="I464">
        <v>0</v>
      </c>
      <c r="J464">
        <v>0.37</v>
      </c>
    </row>
    <row r="465" spans="1:10" x14ac:dyDescent="0.25">
      <c r="A465" t="s">
        <v>623</v>
      </c>
      <c r="B465" t="s">
        <v>624</v>
      </c>
      <c r="C465" t="s">
        <v>625</v>
      </c>
      <c r="D465" t="s">
        <v>2356</v>
      </c>
      <c r="E465">
        <v>6103003</v>
      </c>
      <c r="F465" t="s">
        <v>626</v>
      </c>
      <c r="G465">
        <v>6103002</v>
      </c>
      <c r="H465">
        <v>60506002</v>
      </c>
      <c r="I465">
        <v>39</v>
      </c>
      <c r="J465">
        <v>2.92</v>
      </c>
    </row>
    <row r="466" spans="1:10" x14ac:dyDescent="0.25">
      <c r="A466" t="s">
        <v>130</v>
      </c>
      <c r="B466" t="s">
        <v>121</v>
      </c>
      <c r="C466" t="s">
        <v>618</v>
      </c>
      <c r="D466" t="s">
        <v>627</v>
      </c>
      <c r="E466">
        <v>5106012</v>
      </c>
      <c r="F466" t="s">
        <v>627</v>
      </c>
      <c r="G466">
        <v>5106012</v>
      </c>
      <c r="H466">
        <v>50103012</v>
      </c>
      <c r="I466">
        <v>190</v>
      </c>
      <c r="J466">
        <v>2.0099999999999998</v>
      </c>
    </row>
    <row r="467" spans="1:10" x14ac:dyDescent="0.25">
      <c r="A467" t="s">
        <v>130</v>
      </c>
      <c r="B467" t="s">
        <v>121</v>
      </c>
      <c r="C467" t="s">
        <v>618</v>
      </c>
      <c r="D467" t="s">
        <v>627</v>
      </c>
      <c r="E467">
        <v>5106012</v>
      </c>
      <c r="F467" t="s">
        <v>628</v>
      </c>
      <c r="G467">
        <v>5106015</v>
      </c>
      <c r="H467">
        <v>50103015</v>
      </c>
      <c r="I467">
        <v>2</v>
      </c>
      <c r="J467">
        <v>2.17</v>
      </c>
    </row>
    <row r="468" spans="1:10" x14ac:dyDescent="0.25">
      <c r="A468" t="s">
        <v>130</v>
      </c>
      <c r="B468" t="s">
        <v>121</v>
      </c>
      <c r="C468" t="s">
        <v>618</v>
      </c>
      <c r="D468" t="s">
        <v>619</v>
      </c>
      <c r="E468">
        <v>5106008</v>
      </c>
      <c r="F468" t="s">
        <v>629</v>
      </c>
      <c r="G468">
        <v>5106006</v>
      </c>
      <c r="H468">
        <v>50103006</v>
      </c>
      <c r="I468">
        <v>59</v>
      </c>
      <c r="J468">
        <v>4.7300000000000004</v>
      </c>
    </row>
    <row r="469" spans="1:10" x14ac:dyDescent="0.25">
      <c r="A469" t="s">
        <v>130</v>
      </c>
      <c r="B469" t="s">
        <v>121</v>
      </c>
      <c r="C469" t="s">
        <v>618</v>
      </c>
      <c r="D469" t="s">
        <v>630</v>
      </c>
      <c r="E469">
        <v>5106013</v>
      </c>
      <c r="F469" t="s">
        <v>630</v>
      </c>
      <c r="G469">
        <v>5106013</v>
      </c>
      <c r="H469">
        <v>50103013</v>
      </c>
      <c r="I469">
        <v>227</v>
      </c>
      <c r="J469">
        <v>2.84</v>
      </c>
    </row>
    <row r="470" spans="1:10" x14ac:dyDescent="0.25">
      <c r="A470" t="s">
        <v>130</v>
      </c>
      <c r="B470" t="s">
        <v>121</v>
      </c>
      <c r="C470" t="s">
        <v>121</v>
      </c>
      <c r="D470" t="s">
        <v>634</v>
      </c>
      <c r="E470">
        <v>5101009</v>
      </c>
      <c r="F470" t="s">
        <v>631</v>
      </c>
      <c r="G470">
        <v>5101005</v>
      </c>
      <c r="H470">
        <v>50101005</v>
      </c>
      <c r="I470">
        <v>273</v>
      </c>
      <c r="J470">
        <v>4.59</v>
      </c>
    </row>
    <row r="471" spans="1:10" x14ac:dyDescent="0.25">
      <c r="A471" t="s">
        <v>130</v>
      </c>
      <c r="B471" t="s">
        <v>121</v>
      </c>
      <c r="C471" t="s">
        <v>121</v>
      </c>
      <c r="D471" t="s">
        <v>634</v>
      </c>
      <c r="E471">
        <v>5101009</v>
      </c>
      <c r="F471" t="s">
        <v>632</v>
      </c>
      <c r="G471">
        <v>5101007</v>
      </c>
      <c r="H471">
        <v>50101007</v>
      </c>
      <c r="I471">
        <v>128</v>
      </c>
      <c r="J471">
        <v>0.5</v>
      </c>
    </row>
    <row r="472" spans="1:10" x14ac:dyDescent="0.25">
      <c r="A472" t="s">
        <v>130</v>
      </c>
      <c r="B472" t="s">
        <v>121</v>
      </c>
      <c r="C472" t="s">
        <v>121</v>
      </c>
      <c r="D472" t="s">
        <v>634</v>
      </c>
      <c r="E472">
        <v>5101009</v>
      </c>
      <c r="F472" t="s">
        <v>633</v>
      </c>
      <c r="G472">
        <v>5101008</v>
      </c>
      <c r="H472">
        <v>50101008</v>
      </c>
      <c r="I472">
        <v>87</v>
      </c>
      <c r="J472">
        <v>4.3099999999999996</v>
      </c>
    </row>
    <row r="473" spans="1:10" x14ac:dyDescent="0.25">
      <c r="A473" t="s">
        <v>130</v>
      </c>
      <c r="B473" t="s">
        <v>121</v>
      </c>
      <c r="C473" t="s">
        <v>121</v>
      </c>
      <c r="D473" t="s">
        <v>634</v>
      </c>
      <c r="E473">
        <v>5101009</v>
      </c>
      <c r="F473" t="s">
        <v>634</v>
      </c>
      <c r="G473">
        <v>5101009</v>
      </c>
      <c r="H473">
        <v>50101009</v>
      </c>
      <c r="I473">
        <v>153</v>
      </c>
      <c r="J473">
        <v>4.33</v>
      </c>
    </row>
    <row r="474" spans="1:10" x14ac:dyDescent="0.25">
      <c r="A474" t="s">
        <v>130</v>
      </c>
      <c r="B474" t="s">
        <v>121</v>
      </c>
      <c r="C474" t="s">
        <v>121</v>
      </c>
      <c r="D474" t="s">
        <v>633</v>
      </c>
      <c r="E474">
        <v>5101008</v>
      </c>
      <c r="F474" t="s">
        <v>635</v>
      </c>
      <c r="H474">
        <v>50101011</v>
      </c>
      <c r="I474">
        <v>0</v>
      </c>
      <c r="J474">
        <v>4.93</v>
      </c>
    </row>
    <row r="475" spans="1:10" x14ac:dyDescent="0.25">
      <c r="A475" t="s">
        <v>130</v>
      </c>
      <c r="B475" t="s">
        <v>121</v>
      </c>
      <c r="C475" t="s">
        <v>121</v>
      </c>
      <c r="D475" t="s">
        <v>634</v>
      </c>
      <c r="E475">
        <v>5101009</v>
      </c>
      <c r="F475" t="s">
        <v>121</v>
      </c>
      <c r="G475">
        <v>5101010</v>
      </c>
      <c r="H475">
        <v>50101999</v>
      </c>
      <c r="I475">
        <v>2794</v>
      </c>
      <c r="J475">
        <v>4.3</v>
      </c>
    </row>
    <row r="476" spans="1:10" x14ac:dyDescent="0.25">
      <c r="A476" t="s">
        <v>130</v>
      </c>
      <c r="B476" t="s">
        <v>121</v>
      </c>
      <c r="C476" t="s">
        <v>121</v>
      </c>
      <c r="D476" t="s">
        <v>634</v>
      </c>
      <c r="E476">
        <v>5101009</v>
      </c>
      <c r="F476" t="s">
        <v>636</v>
      </c>
      <c r="G476">
        <v>5101006</v>
      </c>
      <c r="H476">
        <v>50101006</v>
      </c>
      <c r="I476">
        <v>265</v>
      </c>
      <c r="J476">
        <v>4.88</v>
      </c>
    </row>
    <row r="477" spans="1:10" x14ac:dyDescent="0.25">
      <c r="A477" t="s">
        <v>130</v>
      </c>
      <c r="B477" t="s">
        <v>121</v>
      </c>
      <c r="C477" t="s">
        <v>637</v>
      </c>
      <c r="D477" t="s">
        <v>634</v>
      </c>
      <c r="E477">
        <v>5101009</v>
      </c>
      <c r="F477" t="s">
        <v>638</v>
      </c>
      <c r="G477">
        <v>5105004</v>
      </c>
      <c r="H477">
        <v>50105004</v>
      </c>
      <c r="I477">
        <v>67</v>
      </c>
      <c r="J477">
        <v>4.87</v>
      </c>
    </row>
    <row r="478" spans="1:10" x14ac:dyDescent="0.25">
      <c r="A478" t="s">
        <v>130</v>
      </c>
      <c r="B478" t="s">
        <v>121</v>
      </c>
      <c r="C478" t="s">
        <v>637</v>
      </c>
      <c r="D478" t="s">
        <v>634</v>
      </c>
      <c r="E478">
        <v>5101009</v>
      </c>
      <c r="F478" t="s">
        <v>639</v>
      </c>
      <c r="G478">
        <v>5105006</v>
      </c>
      <c r="H478">
        <v>50105006</v>
      </c>
      <c r="I478">
        <v>47</v>
      </c>
      <c r="J478">
        <v>4.88</v>
      </c>
    </row>
    <row r="479" spans="1:10" x14ac:dyDescent="0.25">
      <c r="A479" t="s">
        <v>130</v>
      </c>
      <c r="B479" t="s">
        <v>121</v>
      </c>
      <c r="C479" t="s">
        <v>637</v>
      </c>
      <c r="D479" t="s">
        <v>2628</v>
      </c>
      <c r="E479">
        <v>5105025</v>
      </c>
      <c r="F479" t="s">
        <v>640</v>
      </c>
      <c r="G479">
        <v>5105024</v>
      </c>
      <c r="H479">
        <v>50105034</v>
      </c>
      <c r="I479">
        <v>56</v>
      </c>
      <c r="J479">
        <v>4.91</v>
      </c>
    </row>
    <row r="480" spans="1:10" x14ac:dyDescent="0.25">
      <c r="A480" t="s">
        <v>130</v>
      </c>
      <c r="B480" t="s">
        <v>121</v>
      </c>
      <c r="C480" t="s">
        <v>637</v>
      </c>
      <c r="D480" t="s">
        <v>641</v>
      </c>
      <c r="E480">
        <v>5105026</v>
      </c>
      <c r="F480" t="s">
        <v>641</v>
      </c>
      <c r="G480">
        <v>5105026</v>
      </c>
      <c r="H480">
        <v>50105026</v>
      </c>
      <c r="I480">
        <v>93</v>
      </c>
      <c r="J480">
        <v>1.39</v>
      </c>
    </row>
    <row r="481" spans="1:10" x14ac:dyDescent="0.25">
      <c r="A481" t="s">
        <v>130</v>
      </c>
      <c r="B481" t="s">
        <v>121</v>
      </c>
      <c r="C481" t="s">
        <v>637</v>
      </c>
      <c r="D481" t="s">
        <v>641</v>
      </c>
      <c r="E481">
        <v>5105026</v>
      </c>
      <c r="F481" t="s">
        <v>642</v>
      </c>
      <c r="G481">
        <v>5105027</v>
      </c>
      <c r="H481">
        <v>50105027</v>
      </c>
      <c r="I481">
        <v>115</v>
      </c>
      <c r="J481">
        <v>3.61</v>
      </c>
    </row>
    <row r="482" spans="1:10" x14ac:dyDescent="0.25">
      <c r="A482" t="s">
        <v>130</v>
      </c>
      <c r="B482" t="s">
        <v>121</v>
      </c>
      <c r="C482" t="s">
        <v>637</v>
      </c>
      <c r="D482" t="s">
        <v>644</v>
      </c>
      <c r="E482">
        <v>5105015</v>
      </c>
      <c r="F482" t="s">
        <v>643</v>
      </c>
      <c r="G482">
        <v>5105014</v>
      </c>
      <c r="H482">
        <v>50105014</v>
      </c>
      <c r="I482">
        <v>38</v>
      </c>
      <c r="J482">
        <v>3.13</v>
      </c>
    </row>
    <row r="483" spans="1:10" x14ac:dyDescent="0.25">
      <c r="A483" t="s">
        <v>130</v>
      </c>
      <c r="B483" t="s">
        <v>121</v>
      </c>
      <c r="C483" t="s">
        <v>637</v>
      </c>
      <c r="D483" t="s">
        <v>644</v>
      </c>
      <c r="E483">
        <v>5105015</v>
      </c>
      <c r="F483" t="s">
        <v>644</v>
      </c>
      <c r="G483">
        <v>5105015</v>
      </c>
      <c r="H483">
        <v>50105015</v>
      </c>
      <c r="I483">
        <v>296</v>
      </c>
      <c r="J483">
        <v>1.7</v>
      </c>
    </row>
    <row r="484" spans="1:10" x14ac:dyDescent="0.25">
      <c r="A484" t="s">
        <v>130</v>
      </c>
      <c r="B484" t="s">
        <v>121</v>
      </c>
      <c r="C484" t="s">
        <v>637</v>
      </c>
      <c r="D484" t="s">
        <v>644</v>
      </c>
      <c r="E484">
        <v>5105015</v>
      </c>
      <c r="F484" t="s">
        <v>645</v>
      </c>
      <c r="G484">
        <v>5105016</v>
      </c>
      <c r="H484">
        <v>50105016</v>
      </c>
      <c r="I484">
        <v>16</v>
      </c>
      <c r="J484">
        <v>1.65</v>
      </c>
    </row>
    <row r="485" spans="1:10" x14ac:dyDescent="0.25">
      <c r="A485" t="s">
        <v>130</v>
      </c>
      <c r="B485" t="s">
        <v>121</v>
      </c>
      <c r="C485" t="s">
        <v>646</v>
      </c>
      <c r="D485" t="s">
        <v>646</v>
      </c>
      <c r="E485">
        <v>5102001</v>
      </c>
      <c r="F485" t="s">
        <v>647</v>
      </c>
      <c r="G485">
        <v>5102020</v>
      </c>
      <c r="H485">
        <v>50102019</v>
      </c>
      <c r="I485">
        <v>45</v>
      </c>
      <c r="J485">
        <v>1.72</v>
      </c>
    </row>
    <row r="486" spans="1:10" x14ac:dyDescent="0.25">
      <c r="A486" t="s">
        <v>130</v>
      </c>
      <c r="B486" t="s">
        <v>121</v>
      </c>
      <c r="C486" t="s">
        <v>646</v>
      </c>
      <c r="D486" t="s">
        <v>646</v>
      </c>
      <c r="E486">
        <v>5102001</v>
      </c>
      <c r="F486" t="s">
        <v>646</v>
      </c>
      <c r="G486">
        <v>5102001</v>
      </c>
      <c r="H486">
        <v>50102999</v>
      </c>
      <c r="I486">
        <v>993</v>
      </c>
      <c r="J486">
        <v>0</v>
      </c>
    </row>
    <row r="487" spans="1:10" x14ac:dyDescent="0.25">
      <c r="A487" t="s">
        <v>130</v>
      </c>
      <c r="B487" t="s">
        <v>121</v>
      </c>
      <c r="C487" t="s">
        <v>646</v>
      </c>
      <c r="D487" t="s">
        <v>2629</v>
      </c>
      <c r="E487">
        <v>5102010</v>
      </c>
      <c r="F487" t="s">
        <v>648</v>
      </c>
      <c r="G487">
        <v>5102009</v>
      </c>
      <c r="H487">
        <v>50102008</v>
      </c>
      <c r="I487">
        <v>6</v>
      </c>
      <c r="J487">
        <v>2.82</v>
      </c>
    </row>
    <row r="488" spans="1:10" x14ac:dyDescent="0.25">
      <c r="A488" t="s">
        <v>130</v>
      </c>
      <c r="B488" t="s">
        <v>121</v>
      </c>
      <c r="C488" t="s">
        <v>646</v>
      </c>
      <c r="D488" t="s">
        <v>2629</v>
      </c>
      <c r="E488">
        <v>5102010</v>
      </c>
      <c r="F488" t="s">
        <v>649</v>
      </c>
      <c r="G488">
        <v>5102012</v>
      </c>
      <c r="H488">
        <v>50102011</v>
      </c>
      <c r="I488">
        <v>38</v>
      </c>
      <c r="J488">
        <v>4.18</v>
      </c>
    </row>
    <row r="489" spans="1:10" x14ac:dyDescent="0.25">
      <c r="A489" t="s">
        <v>130</v>
      </c>
      <c r="B489" t="s">
        <v>121</v>
      </c>
      <c r="C489" t="s">
        <v>646</v>
      </c>
      <c r="D489" t="s">
        <v>2629</v>
      </c>
      <c r="E489">
        <v>5102010</v>
      </c>
      <c r="F489" t="s">
        <v>650</v>
      </c>
      <c r="G489">
        <v>5102016</v>
      </c>
      <c r="H489">
        <v>50102015</v>
      </c>
      <c r="I489">
        <v>26</v>
      </c>
      <c r="J489">
        <v>4.05</v>
      </c>
    </row>
    <row r="490" spans="1:10" x14ac:dyDescent="0.25">
      <c r="A490" t="s">
        <v>130</v>
      </c>
      <c r="B490" t="s">
        <v>121</v>
      </c>
      <c r="C490" t="s">
        <v>651</v>
      </c>
      <c r="D490" t="s">
        <v>652</v>
      </c>
      <c r="E490">
        <v>5104008</v>
      </c>
      <c r="F490" t="s">
        <v>652</v>
      </c>
      <c r="G490">
        <v>5104008</v>
      </c>
      <c r="H490">
        <v>50106008</v>
      </c>
      <c r="I490">
        <v>109</v>
      </c>
      <c r="J490">
        <v>0.79</v>
      </c>
    </row>
    <row r="491" spans="1:10" x14ac:dyDescent="0.25">
      <c r="A491" t="s">
        <v>130</v>
      </c>
      <c r="B491" t="s">
        <v>121</v>
      </c>
      <c r="C491" t="s">
        <v>651</v>
      </c>
      <c r="D491" t="s">
        <v>652</v>
      </c>
      <c r="E491">
        <v>5104008</v>
      </c>
      <c r="F491" t="s">
        <v>653</v>
      </c>
      <c r="G491">
        <v>5104012</v>
      </c>
      <c r="H491">
        <v>50106012</v>
      </c>
      <c r="I491">
        <v>54</v>
      </c>
      <c r="J491">
        <v>3.61</v>
      </c>
    </row>
    <row r="492" spans="1:10" x14ac:dyDescent="0.25">
      <c r="A492" t="s">
        <v>130</v>
      </c>
      <c r="B492" t="s">
        <v>121</v>
      </c>
      <c r="C492" t="s">
        <v>651</v>
      </c>
      <c r="D492" t="s">
        <v>652</v>
      </c>
      <c r="E492">
        <v>5104008</v>
      </c>
      <c r="F492" t="s">
        <v>654</v>
      </c>
      <c r="H492">
        <v>50106022</v>
      </c>
      <c r="I492">
        <v>0</v>
      </c>
      <c r="J492">
        <v>1.89</v>
      </c>
    </row>
    <row r="493" spans="1:10" x14ac:dyDescent="0.25">
      <c r="A493" t="s">
        <v>130</v>
      </c>
      <c r="B493" t="s">
        <v>121</v>
      </c>
      <c r="C493" t="s">
        <v>651</v>
      </c>
      <c r="D493" t="s">
        <v>652</v>
      </c>
      <c r="E493">
        <v>5104008</v>
      </c>
      <c r="F493" t="s">
        <v>655</v>
      </c>
      <c r="H493">
        <v>50106023</v>
      </c>
      <c r="I493">
        <v>0</v>
      </c>
      <c r="J493">
        <v>1.78</v>
      </c>
    </row>
    <row r="494" spans="1:10" x14ac:dyDescent="0.25">
      <c r="A494" t="s">
        <v>130</v>
      </c>
      <c r="B494" t="s">
        <v>121</v>
      </c>
      <c r="C494" t="s">
        <v>651</v>
      </c>
      <c r="D494" t="s">
        <v>652</v>
      </c>
      <c r="E494">
        <v>5104008</v>
      </c>
      <c r="F494" t="s">
        <v>656</v>
      </c>
      <c r="G494">
        <v>5104007</v>
      </c>
      <c r="H494">
        <v>50106024</v>
      </c>
      <c r="I494">
        <v>81</v>
      </c>
      <c r="J494">
        <v>0.93</v>
      </c>
    </row>
    <row r="495" spans="1:10" x14ac:dyDescent="0.25">
      <c r="A495" t="s">
        <v>130</v>
      </c>
      <c r="B495" t="s">
        <v>121</v>
      </c>
      <c r="C495" t="s">
        <v>651</v>
      </c>
      <c r="D495" t="s">
        <v>658</v>
      </c>
      <c r="E495">
        <v>5104003</v>
      </c>
      <c r="F495" t="s">
        <v>657</v>
      </c>
      <c r="G495">
        <v>5104002</v>
      </c>
      <c r="H495">
        <v>50106002</v>
      </c>
      <c r="I495">
        <v>104</v>
      </c>
      <c r="J495">
        <v>4.75</v>
      </c>
    </row>
    <row r="496" spans="1:10" x14ac:dyDescent="0.25">
      <c r="A496" t="s">
        <v>130</v>
      </c>
      <c r="B496" t="s">
        <v>121</v>
      </c>
      <c r="C496" t="s">
        <v>651</v>
      </c>
      <c r="D496" t="s">
        <v>658</v>
      </c>
      <c r="E496">
        <v>5104003</v>
      </c>
      <c r="F496" t="s">
        <v>658</v>
      </c>
      <c r="G496">
        <v>5104003</v>
      </c>
      <c r="H496">
        <v>50106003</v>
      </c>
      <c r="I496">
        <v>258</v>
      </c>
      <c r="J496">
        <v>0.23</v>
      </c>
    </row>
    <row r="497" spans="1:10" x14ac:dyDescent="0.25">
      <c r="A497" t="s">
        <v>130</v>
      </c>
      <c r="B497" t="s">
        <v>121</v>
      </c>
      <c r="C497" t="s">
        <v>659</v>
      </c>
      <c r="D497" t="s">
        <v>662</v>
      </c>
      <c r="E497">
        <v>5103003</v>
      </c>
      <c r="F497" t="s">
        <v>660</v>
      </c>
      <c r="H497">
        <v>50104119</v>
      </c>
      <c r="I497">
        <v>0</v>
      </c>
      <c r="J497">
        <v>0</v>
      </c>
    </row>
    <row r="498" spans="1:10" x14ac:dyDescent="0.25">
      <c r="A498" t="s">
        <v>130</v>
      </c>
      <c r="B498" t="s">
        <v>121</v>
      </c>
      <c r="C498" t="s">
        <v>659</v>
      </c>
      <c r="D498" t="s">
        <v>662</v>
      </c>
      <c r="E498">
        <v>5103003</v>
      </c>
      <c r="F498" t="s">
        <v>661</v>
      </c>
      <c r="H498">
        <v>50104120</v>
      </c>
      <c r="I498">
        <v>0</v>
      </c>
      <c r="J498">
        <v>1.94</v>
      </c>
    </row>
    <row r="499" spans="1:10" x14ac:dyDescent="0.25">
      <c r="A499" t="s">
        <v>130</v>
      </c>
      <c r="B499" t="s">
        <v>121</v>
      </c>
      <c r="C499" t="s">
        <v>328</v>
      </c>
      <c r="D499" t="s">
        <v>662</v>
      </c>
      <c r="E499">
        <v>5103003</v>
      </c>
      <c r="F499" t="s">
        <v>662</v>
      </c>
      <c r="G499">
        <v>5103003</v>
      </c>
      <c r="H499">
        <v>50104121</v>
      </c>
      <c r="I499">
        <v>356</v>
      </c>
      <c r="J499">
        <v>0.42</v>
      </c>
    </row>
    <row r="500" spans="1:10" x14ac:dyDescent="0.25">
      <c r="A500" t="s">
        <v>130</v>
      </c>
      <c r="B500" t="s">
        <v>121</v>
      </c>
      <c r="C500" t="s">
        <v>659</v>
      </c>
      <c r="D500" t="s">
        <v>662</v>
      </c>
      <c r="E500">
        <v>5103003</v>
      </c>
      <c r="F500" t="s">
        <v>663</v>
      </c>
      <c r="H500">
        <v>50104122</v>
      </c>
      <c r="I500">
        <v>0</v>
      </c>
      <c r="J500">
        <v>2.19</v>
      </c>
    </row>
    <row r="501" spans="1:10" x14ac:dyDescent="0.25">
      <c r="A501" t="s">
        <v>130</v>
      </c>
      <c r="B501" t="s">
        <v>121</v>
      </c>
      <c r="C501" t="s">
        <v>659</v>
      </c>
      <c r="D501" t="s">
        <v>662</v>
      </c>
      <c r="E501">
        <v>5103003</v>
      </c>
      <c r="F501" t="s">
        <v>664</v>
      </c>
      <c r="H501">
        <v>50104123</v>
      </c>
      <c r="I501">
        <v>0</v>
      </c>
      <c r="J501">
        <v>2.89</v>
      </c>
    </row>
    <row r="502" spans="1:10" x14ac:dyDescent="0.25">
      <c r="A502" t="s">
        <v>130</v>
      </c>
      <c r="B502" t="s">
        <v>121</v>
      </c>
      <c r="C502" t="s">
        <v>646</v>
      </c>
      <c r="D502" t="s">
        <v>666</v>
      </c>
      <c r="E502">
        <v>5103016</v>
      </c>
      <c r="F502" t="s">
        <v>665</v>
      </c>
      <c r="G502">
        <v>5102019</v>
      </c>
      <c r="H502">
        <v>50102018</v>
      </c>
      <c r="I502">
        <v>98</v>
      </c>
      <c r="J502">
        <v>5.04</v>
      </c>
    </row>
    <row r="503" spans="1:10" x14ac:dyDescent="0.25">
      <c r="A503" t="s">
        <v>130</v>
      </c>
      <c r="B503" t="s">
        <v>121</v>
      </c>
      <c r="C503" t="s">
        <v>328</v>
      </c>
      <c r="D503" t="s">
        <v>666</v>
      </c>
      <c r="E503">
        <v>5103016</v>
      </c>
      <c r="F503" t="s">
        <v>666</v>
      </c>
      <c r="G503">
        <v>5103016</v>
      </c>
      <c r="H503">
        <v>50104016</v>
      </c>
      <c r="I503">
        <v>133</v>
      </c>
      <c r="J503">
        <v>1.89</v>
      </c>
    </row>
    <row r="504" spans="1:10" x14ac:dyDescent="0.25">
      <c r="A504" t="s">
        <v>130</v>
      </c>
      <c r="B504" t="s">
        <v>121</v>
      </c>
      <c r="C504" t="s">
        <v>328</v>
      </c>
      <c r="D504" t="s">
        <v>666</v>
      </c>
      <c r="E504">
        <v>5103016</v>
      </c>
      <c r="F504" t="s">
        <v>667</v>
      </c>
      <c r="G504">
        <v>5103017</v>
      </c>
      <c r="H504">
        <v>50104017</v>
      </c>
      <c r="I504">
        <v>30</v>
      </c>
      <c r="J504">
        <v>3.06</v>
      </c>
    </row>
    <row r="505" spans="1:10" x14ac:dyDescent="0.25">
      <c r="A505" t="s">
        <v>130</v>
      </c>
      <c r="B505" t="s">
        <v>121</v>
      </c>
      <c r="C505" t="s">
        <v>328</v>
      </c>
      <c r="D505" t="s">
        <v>669</v>
      </c>
      <c r="E505">
        <v>5103064</v>
      </c>
      <c r="F505" t="s">
        <v>668</v>
      </c>
      <c r="G505">
        <v>5103063</v>
      </c>
      <c r="H505">
        <v>50104062</v>
      </c>
      <c r="I505">
        <v>8</v>
      </c>
      <c r="J505">
        <v>4.7300000000000004</v>
      </c>
    </row>
    <row r="506" spans="1:10" x14ac:dyDescent="0.25">
      <c r="A506" t="s">
        <v>130</v>
      </c>
      <c r="B506" t="s">
        <v>121</v>
      </c>
      <c r="C506" t="s">
        <v>328</v>
      </c>
      <c r="D506" t="s">
        <v>669</v>
      </c>
      <c r="E506">
        <v>5103064</v>
      </c>
      <c r="F506" t="s">
        <v>669</v>
      </c>
      <c r="G506">
        <v>5103064</v>
      </c>
      <c r="H506">
        <v>50104063</v>
      </c>
      <c r="I506">
        <v>107</v>
      </c>
      <c r="J506">
        <v>0</v>
      </c>
    </row>
    <row r="507" spans="1:10" x14ac:dyDescent="0.25">
      <c r="A507" t="s">
        <v>130</v>
      </c>
      <c r="B507" t="s">
        <v>121</v>
      </c>
      <c r="C507" t="s">
        <v>328</v>
      </c>
      <c r="D507" t="s">
        <v>669</v>
      </c>
      <c r="E507">
        <v>5103064</v>
      </c>
      <c r="F507" t="s">
        <v>670</v>
      </c>
      <c r="G507">
        <v>5103065</v>
      </c>
      <c r="H507">
        <v>50104064</v>
      </c>
      <c r="I507">
        <v>14</v>
      </c>
      <c r="J507">
        <v>2.0099999999999998</v>
      </c>
    </row>
    <row r="508" spans="1:10" x14ac:dyDescent="0.25">
      <c r="A508" t="s">
        <v>130</v>
      </c>
      <c r="B508" t="s">
        <v>121</v>
      </c>
      <c r="C508" t="s">
        <v>659</v>
      </c>
      <c r="D508" t="s">
        <v>669</v>
      </c>
      <c r="E508">
        <v>5103064</v>
      </c>
      <c r="F508" t="s">
        <v>671</v>
      </c>
      <c r="H508">
        <v>50104115</v>
      </c>
      <c r="I508">
        <v>0</v>
      </c>
      <c r="J508">
        <v>3.57</v>
      </c>
    </row>
    <row r="509" spans="1:10" x14ac:dyDescent="0.25">
      <c r="A509" t="s">
        <v>130</v>
      </c>
      <c r="B509" t="s">
        <v>121</v>
      </c>
      <c r="C509" t="s">
        <v>328</v>
      </c>
      <c r="D509" t="s">
        <v>191</v>
      </c>
      <c r="E509">
        <v>5103046</v>
      </c>
      <c r="F509" t="s">
        <v>191</v>
      </c>
      <c r="G509">
        <v>5103046</v>
      </c>
      <c r="H509">
        <v>50104045</v>
      </c>
      <c r="I509">
        <v>174</v>
      </c>
      <c r="J509">
        <v>0</v>
      </c>
    </row>
    <row r="510" spans="1:10" x14ac:dyDescent="0.25">
      <c r="A510" t="s">
        <v>130</v>
      </c>
      <c r="B510" t="s">
        <v>121</v>
      </c>
      <c r="C510" t="s">
        <v>328</v>
      </c>
      <c r="D510" t="s">
        <v>191</v>
      </c>
      <c r="E510">
        <v>5103046</v>
      </c>
      <c r="F510" t="s">
        <v>672</v>
      </c>
      <c r="G510">
        <v>5103047</v>
      </c>
      <c r="H510">
        <v>50104125</v>
      </c>
      <c r="I510">
        <v>43</v>
      </c>
      <c r="J510">
        <v>2.81</v>
      </c>
    </row>
    <row r="511" spans="1:10" x14ac:dyDescent="0.25">
      <c r="A511" t="s">
        <v>130</v>
      </c>
      <c r="B511" t="s">
        <v>121</v>
      </c>
      <c r="C511" t="s">
        <v>328</v>
      </c>
      <c r="D511" t="s">
        <v>191</v>
      </c>
      <c r="E511">
        <v>5103046</v>
      </c>
      <c r="F511" t="s">
        <v>673</v>
      </c>
      <c r="G511">
        <v>5103048</v>
      </c>
      <c r="H511">
        <v>50104125</v>
      </c>
      <c r="I511">
        <v>50</v>
      </c>
      <c r="J511">
        <v>2.9</v>
      </c>
    </row>
    <row r="512" spans="1:10" x14ac:dyDescent="0.25">
      <c r="A512" t="s">
        <v>130</v>
      </c>
      <c r="B512" t="s">
        <v>121</v>
      </c>
      <c r="C512" t="s">
        <v>328</v>
      </c>
      <c r="D512" t="s">
        <v>2630</v>
      </c>
      <c r="E512">
        <v>5103004</v>
      </c>
      <c r="F512" t="s">
        <v>674</v>
      </c>
      <c r="G512">
        <v>5103102</v>
      </c>
      <c r="H512">
        <v>50104101</v>
      </c>
      <c r="I512">
        <v>14</v>
      </c>
      <c r="J512">
        <v>4.88</v>
      </c>
    </row>
    <row r="513" spans="1:10" x14ac:dyDescent="0.25">
      <c r="A513" t="s">
        <v>130</v>
      </c>
      <c r="B513" t="s">
        <v>121</v>
      </c>
      <c r="C513" t="s">
        <v>328</v>
      </c>
      <c r="D513" t="s">
        <v>2630</v>
      </c>
      <c r="E513">
        <v>5103004</v>
      </c>
      <c r="F513" t="s">
        <v>675</v>
      </c>
      <c r="G513">
        <v>5103103</v>
      </c>
      <c r="H513">
        <v>50104102</v>
      </c>
      <c r="I513">
        <v>59</v>
      </c>
      <c r="J513">
        <v>4.55</v>
      </c>
    </row>
    <row r="514" spans="1:10" x14ac:dyDescent="0.25">
      <c r="A514" t="s">
        <v>130</v>
      </c>
      <c r="B514" t="s">
        <v>121</v>
      </c>
      <c r="C514" t="s">
        <v>328</v>
      </c>
      <c r="D514" t="s">
        <v>2630</v>
      </c>
      <c r="E514">
        <v>5103004</v>
      </c>
      <c r="F514" t="s">
        <v>676</v>
      </c>
      <c r="G514">
        <v>5103104</v>
      </c>
      <c r="H514">
        <v>50104103</v>
      </c>
      <c r="I514">
        <v>19</v>
      </c>
      <c r="J514">
        <v>3.9</v>
      </c>
    </row>
    <row r="515" spans="1:10" x14ac:dyDescent="0.25">
      <c r="A515" t="s">
        <v>138</v>
      </c>
      <c r="B515" t="s">
        <v>139</v>
      </c>
      <c r="C515" t="s">
        <v>182</v>
      </c>
      <c r="D515" t="s">
        <v>183</v>
      </c>
      <c r="E515">
        <v>5103042</v>
      </c>
      <c r="F515" t="s">
        <v>677</v>
      </c>
      <c r="G515">
        <v>3107014</v>
      </c>
      <c r="H515">
        <v>30504014</v>
      </c>
      <c r="I515">
        <v>35</v>
      </c>
      <c r="J515">
        <v>3.6</v>
      </c>
    </row>
    <row r="516" spans="1:10" x14ac:dyDescent="0.25">
      <c r="A516" t="s">
        <v>130</v>
      </c>
      <c r="B516" t="s">
        <v>121</v>
      </c>
      <c r="C516" t="s">
        <v>328</v>
      </c>
      <c r="D516" t="s">
        <v>183</v>
      </c>
      <c r="E516">
        <v>5103042</v>
      </c>
      <c r="F516" t="s">
        <v>183</v>
      </c>
      <c r="G516">
        <v>5103042</v>
      </c>
      <c r="H516">
        <v>50104041</v>
      </c>
      <c r="I516">
        <v>180</v>
      </c>
      <c r="J516">
        <v>0</v>
      </c>
    </row>
    <row r="517" spans="1:10" x14ac:dyDescent="0.25">
      <c r="A517" t="s">
        <v>130</v>
      </c>
      <c r="B517" t="s">
        <v>131</v>
      </c>
      <c r="C517" t="s">
        <v>678</v>
      </c>
      <c r="D517" t="s">
        <v>183</v>
      </c>
      <c r="E517">
        <v>5103042</v>
      </c>
      <c r="F517" t="s">
        <v>679</v>
      </c>
      <c r="G517">
        <v>5403032</v>
      </c>
      <c r="H517">
        <v>50403032</v>
      </c>
      <c r="I517">
        <v>84</v>
      </c>
      <c r="J517">
        <v>4.66</v>
      </c>
    </row>
    <row r="518" spans="1:10" x14ac:dyDescent="0.25">
      <c r="A518" t="s">
        <v>130</v>
      </c>
      <c r="B518" t="s">
        <v>131</v>
      </c>
      <c r="C518" t="s">
        <v>678</v>
      </c>
      <c r="D518" t="s">
        <v>183</v>
      </c>
      <c r="E518">
        <v>5103042</v>
      </c>
      <c r="F518" t="s">
        <v>680</v>
      </c>
      <c r="G518">
        <v>5403033</v>
      </c>
      <c r="H518">
        <v>50403033</v>
      </c>
      <c r="I518">
        <v>55</v>
      </c>
      <c r="J518">
        <v>3.27</v>
      </c>
    </row>
    <row r="519" spans="1:10" x14ac:dyDescent="0.25">
      <c r="A519" t="s">
        <v>130</v>
      </c>
      <c r="B519" t="s">
        <v>121</v>
      </c>
      <c r="C519" t="s">
        <v>328</v>
      </c>
      <c r="D519" t="s">
        <v>681</v>
      </c>
      <c r="E519">
        <v>5103069</v>
      </c>
      <c r="F519" t="s">
        <v>681</v>
      </c>
      <c r="G519">
        <v>5103069</v>
      </c>
      <c r="H519">
        <v>50104068</v>
      </c>
      <c r="I519">
        <v>131</v>
      </c>
      <c r="J519">
        <v>0.88</v>
      </c>
    </row>
    <row r="520" spans="1:10" x14ac:dyDescent="0.25">
      <c r="A520" t="s">
        <v>130</v>
      </c>
      <c r="B520" t="s">
        <v>121</v>
      </c>
      <c r="C520" t="s">
        <v>328</v>
      </c>
      <c r="D520" t="s">
        <v>681</v>
      </c>
      <c r="E520">
        <v>5103069</v>
      </c>
      <c r="F520" t="s">
        <v>682</v>
      </c>
      <c r="G520">
        <v>5103072</v>
      </c>
      <c r="H520">
        <v>50104071</v>
      </c>
      <c r="I520">
        <v>75</v>
      </c>
      <c r="J520">
        <v>4.41</v>
      </c>
    </row>
    <row r="521" spans="1:10" x14ac:dyDescent="0.25">
      <c r="A521" t="s">
        <v>130</v>
      </c>
      <c r="B521" t="s">
        <v>121</v>
      </c>
      <c r="C521" t="s">
        <v>328</v>
      </c>
      <c r="D521" t="s">
        <v>681</v>
      </c>
      <c r="E521">
        <v>5103069</v>
      </c>
      <c r="F521" t="s">
        <v>683</v>
      </c>
      <c r="G521">
        <v>5103074</v>
      </c>
      <c r="H521">
        <v>50104073</v>
      </c>
      <c r="I521">
        <v>97</v>
      </c>
      <c r="J521">
        <v>4.41</v>
      </c>
    </row>
    <row r="522" spans="1:10" x14ac:dyDescent="0.25">
      <c r="A522" t="s">
        <v>130</v>
      </c>
      <c r="B522" t="s">
        <v>121</v>
      </c>
      <c r="C522" t="s">
        <v>328</v>
      </c>
      <c r="D522" t="s">
        <v>681</v>
      </c>
      <c r="E522">
        <v>5103069</v>
      </c>
      <c r="F522" t="s">
        <v>684</v>
      </c>
      <c r="G522">
        <v>5103099</v>
      </c>
      <c r="H522">
        <v>50104098</v>
      </c>
      <c r="I522">
        <v>122</v>
      </c>
      <c r="J522">
        <v>4.0599999999999996</v>
      </c>
    </row>
    <row r="523" spans="1:10" x14ac:dyDescent="0.25">
      <c r="A523" t="s">
        <v>138</v>
      </c>
      <c r="B523" t="s">
        <v>139</v>
      </c>
      <c r="C523" t="s">
        <v>270</v>
      </c>
      <c r="D523" t="s">
        <v>692</v>
      </c>
      <c r="E523">
        <v>5103050</v>
      </c>
      <c r="F523" t="s">
        <v>685</v>
      </c>
      <c r="G523">
        <v>3104028</v>
      </c>
      <c r="H523">
        <v>30506022</v>
      </c>
      <c r="I523">
        <v>49</v>
      </c>
      <c r="J523">
        <v>2.4</v>
      </c>
    </row>
    <row r="524" spans="1:10" x14ac:dyDescent="0.25">
      <c r="A524" t="s">
        <v>138</v>
      </c>
      <c r="B524" t="s">
        <v>139</v>
      </c>
      <c r="C524" t="s">
        <v>270</v>
      </c>
      <c r="D524" t="s">
        <v>692</v>
      </c>
      <c r="E524">
        <v>5103050</v>
      </c>
      <c r="F524" t="s">
        <v>686</v>
      </c>
      <c r="G524">
        <v>3104032</v>
      </c>
      <c r="H524">
        <v>30506026</v>
      </c>
      <c r="I524">
        <v>204</v>
      </c>
      <c r="J524">
        <v>2.4</v>
      </c>
    </row>
    <row r="525" spans="1:10" x14ac:dyDescent="0.25">
      <c r="A525" t="s">
        <v>138</v>
      </c>
      <c r="B525" t="s">
        <v>139</v>
      </c>
      <c r="C525" t="s">
        <v>270</v>
      </c>
      <c r="D525" t="s">
        <v>692</v>
      </c>
      <c r="E525">
        <v>5103050</v>
      </c>
      <c r="F525" t="s">
        <v>687</v>
      </c>
      <c r="G525">
        <v>3104034</v>
      </c>
      <c r="H525">
        <v>30506028</v>
      </c>
      <c r="I525">
        <v>68</v>
      </c>
      <c r="J525">
        <v>2.4</v>
      </c>
    </row>
    <row r="526" spans="1:10" x14ac:dyDescent="0.25">
      <c r="A526" t="s">
        <v>138</v>
      </c>
      <c r="B526" t="s">
        <v>139</v>
      </c>
      <c r="C526" t="s">
        <v>270</v>
      </c>
      <c r="D526" t="s">
        <v>692</v>
      </c>
      <c r="E526">
        <v>5103050</v>
      </c>
      <c r="F526" t="s">
        <v>688</v>
      </c>
      <c r="G526">
        <v>3104049</v>
      </c>
      <c r="H526">
        <v>30506999</v>
      </c>
      <c r="I526">
        <v>214</v>
      </c>
      <c r="J526">
        <v>2.4</v>
      </c>
    </row>
    <row r="527" spans="1:10" x14ac:dyDescent="0.25">
      <c r="A527" t="s">
        <v>249</v>
      </c>
      <c r="B527" t="s">
        <v>689</v>
      </c>
      <c r="C527" t="s">
        <v>261</v>
      </c>
      <c r="D527" t="s">
        <v>692</v>
      </c>
      <c r="E527">
        <v>5103050</v>
      </c>
      <c r="F527" t="s">
        <v>690</v>
      </c>
      <c r="G527">
        <v>4404001</v>
      </c>
      <c r="H527">
        <v>40204001</v>
      </c>
      <c r="I527">
        <v>101</v>
      </c>
      <c r="J527">
        <v>4.99</v>
      </c>
    </row>
    <row r="528" spans="1:10" x14ac:dyDescent="0.25">
      <c r="A528" t="s">
        <v>249</v>
      </c>
      <c r="B528" t="s">
        <v>260</v>
      </c>
      <c r="C528" t="s">
        <v>261</v>
      </c>
      <c r="D528" t="s">
        <v>692</v>
      </c>
      <c r="E528">
        <v>5103050</v>
      </c>
      <c r="F528" t="s">
        <v>691</v>
      </c>
      <c r="H528">
        <v>40204028</v>
      </c>
      <c r="I528">
        <v>0</v>
      </c>
      <c r="J528">
        <v>4.47</v>
      </c>
    </row>
    <row r="529" spans="1:10" x14ac:dyDescent="0.25">
      <c r="A529" t="s">
        <v>130</v>
      </c>
      <c r="B529" t="s">
        <v>121</v>
      </c>
      <c r="C529" t="s">
        <v>328</v>
      </c>
      <c r="D529" t="s">
        <v>692</v>
      </c>
      <c r="E529">
        <v>5103050</v>
      </c>
      <c r="F529" t="s">
        <v>692</v>
      </c>
      <c r="G529">
        <v>5103050</v>
      </c>
      <c r="H529">
        <v>50104049</v>
      </c>
      <c r="I529">
        <v>76</v>
      </c>
      <c r="J529">
        <v>0.11</v>
      </c>
    </row>
    <row r="530" spans="1:10" x14ac:dyDescent="0.25">
      <c r="A530" t="s">
        <v>130</v>
      </c>
      <c r="B530" t="s">
        <v>121</v>
      </c>
      <c r="C530" t="s">
        <v>328</v>
      </c>
      <c r="D530" t="s">
        <v>692</v>
      </c>
      <c r="E530">
        <v>5103050</v>
      </c>
      <c r="F530" t="s">
        <v>693</v>
      </c>
      <c r="G530">
        <v>5103051</v>
      </c>
      <c r="H530">
        <v>50104050</v>
      </c>
      <c r="I530">
        <v>93</v>
      </c>
      <c r="J530">
        <v>2.67</v>
      </c>
    </row>
    <row r="531" spans="1:10" x14ac:dyDescent="0.25">
      <c r="A531" t="s">
        <v>130</v>
      </c>
      <c r="B531" t="s">
        <v>121</v>
      </c>
      <c r="C531" t="s">
        <v>328</v>
      </c>
      <c r="D531" t="s">
        <v>692</v>
      </c>
      <c r="E531">
        <v>5103050</v>
      </c>
      <c r="F531" t="s">
        <v>694</v>
      </c>
      <c r="G531">
        <v>5103052</v>
      </c>
      <c r="H531">
        <v>50104051</v>
      </c>
      <c r="I531">
        <v>13</v>
      </c>
      <c r="J531">
        <v>4.53</v>
      </c>
    </row>
    <row r="532" spans="1:10" x14ac:dyDescent="0.25">
      <c r="A532" t="s">
        <v>130</v>
      </c>
      <c r="B532" t="s">
        <v>121</v>
      </c>
      <c r="C532" t="s">
        <v>328</v>
      </c>
      <c r="D532" t="s">
        <v>697</v>
      </c>
      <c r="E532">
        <v>5103039</v>
      </c>
      <c r="F532" t="s">
        <v>695</v>
      </c>
      <c r="G532">
        <v>5103036</v>
      </c>
      <c r="H532">
        <v>50104035</v>
      </c>
      <c r="I532">
        <v>50</v>
      </c>
      <c r="J532">
        <v>3.66</v>
      </c>
    </row>
    <row r="533" spans="1:10" x14ac:dyDescent="0.25">
      <c r="A533" t="s">
        <v>130</v>
      </c>
      <c r="B533" t="s">
        <v>121</v>
      </c>
      <c r="C533" t="s">
        <v>328</v>
      </c>
      <c r="D533" t="s">
        <v>697</v>
      </c>
      <c r="E533">
        <v>5103039</v>
      </c>
      <c r="F533" t="s">
        <v>696</v>
      </c>
      <c r="G533">
        <v>5103037</v>
      </c>
      <c r="H533">
        <v>50104036</v>
      </c>
      <c r="I533">
        <v>74</v>
      </c>
      <c r="J533">
        <v>4.0599999999999996</v>
      </c>
    </row>
    <row r="534" spans="1:10" x14ac:dyDescent="0.25">
      <c r="A534" t="s">
        <v>130</v>
      </c>
      <c r="B534" t="s">
        <v>121</v>
      </c>
      <c r="C534" t="s">
        <v>328</v>
      </c>
      <c r="D534" t="s">
        <v>697</v>
      </c>
      <c r="E534">
        <v>5103039</v>
      </c>
      <c r="F534" t="s">
        <v>697</v>
      </c>
      <c r="G534">
        <v>5103039</v>
      </c>
      <c r="H534">
        <v>50104038</v>
      </c>
      <c r="I534">
        <v>221</v>
      </c>
      <c r="J534">
        <v>2.23</v>
      </c>
    </row>
    <row r="535" spans="1:10" x14ac:dyDescent="0.25">
      <c r="A535" t="s">
        <v>130</v>
      </c>
      <c r="B535" t="s">
        <v>121</v>
      </c>
      <c r="C535" t="s">
        <v>328</v>
      </c>
      <c r="D535" t="s">
        <v>699</v>
      </c>
      <c r="E535">
        <v>5103055</v>
      </c>
      <c r="F535" t="s">
        <v>698</v>
      </c>
      <c r="G535">
        <v>5103054</v>
      </c>
      <c r="H535">
        <v>50104053</v>
      </c>
      <c r="I535">
        <v>30</v>
      </c>
      <c r="J535">
        <v>4.92</v>
      </c>
    </row>
    <row r="536" spans="1:10" x14ac:dyDescent="0.25">
      <c r="A536" t="s">
        <v>130</v>
      </c>
      <c r="B536" t="s">
        <v>121</v>
      </c>
      <c r="C536" t="s">
        <v>328</v>
      </c>
      <c r="D536" t="s">
        <v>699</v>
      </c>
      <c r="E536">
        <v>5103055</v>
      </c>
      <c r="F536" t="s">
        <v>699</v>
      </c>
      <c r="G536">
        <v>5103055</v>
      </c>
      <c r="H536">
        <v>50104054</v>
      </c>
      <c r="I536">
        <v>43</v>
      </c>
      <c r="J536">
        <v>3.51</v>
      </c>
    </row>
    <row r="537" spans="1:10" x14ac:dyDescent="0.25">
      <c r="A537" t="s">
        <v>130</v>
      </c>
      <c r="B537" t="s">
        <v>121</v>
      </c>
      <c r="C537" t="s">
        <v>328</v>
      </c>
      <c r="D537" t="s">
        <v>699</v>
      </c>
      <c r="E537">
        <v>5103055</v>
      </c>
      <c r="F537" t="s">
        <v>700</v>
      </c>
      <c r="G537">
        <v>5103095</v>
      </c>
      <c r="H537">
        <v>50104094</v>
      </c>
      <c r="I537">
        <v>21</v>
      </c>
      <c r="J537">
        <v>4.93</v>
      </c>
    </row>
    <row r="538" spans="1:10" x14ac:dyDescent="0.25">
      <c r="A538" t="s">
        <v>130</v>
      </c>
      <c r="B538" t="s">
        <v>121</v>
      </c>
      <c r="C538" t="s">
        <v>659</v>
      </c>
      <c r="D538" t="s">
        <v>699</v>
      </c>
      <c r="E538">
        <v>5103055</v>
      </c>
      <c r="F538" t="s">
        <v>701</v>
      </c>
      <c r="H538">
        <v>50104117</v>
      </c>
      <c r="I538">
        <v>0</v>
      </c>
      <c r="J538">
        <v>4.46</v>
      </c>
    </row>
    <row r="539" spans="1:10" x14ac:dyDescent="0.25">
      <c r="A539" t="s">
        <v>130</v>
      </c>
      <c r="B539" t="s">
        <v>121</v>
      </c>
      <c r="C539" t="s">
        <v>328</v>
      </c>
      <c r="D539" t="s">
        <v>703</v>
      </c>
      <c r="E539">
        <v>5103035</v>
      </c>
      <c r="F539" t="s">
        <v>702</v>
      </c>
      <c r="G539">
        <v>5103034</v>
      </c>
      <c r="H539">
        <v>50104033</v>
      </c>
      <c r="I539">
        <v>48</v>
      </c>
      <c r="J539">
        <v>1.35</v>
      </c>
    </row>
    <row r="540" spans="1:10" x14ac:dyDescent="0.25">
      <c r="A540" t="s">
        <v>130</v>
      </c>
      <c r="B540" t="s">
        <v>121</v>
      </c>
      <c r="C540" t="s">
        <v>328</v>
      </c>
      <c r="D540" t="s">
        <v>703</v>
      </c>
      <c r="E540">
        <v>5103035</v>
      </c>
      <c r="F540" t="s">
        <v>703</v>
      </c>
      <c r="G540">
        <v>5103035</v>
      </c>
      <c r="H540">
        <v>50104034</v>
      </c>
      <c r="I540">
        <v>176</v>
      </c>
      <c r="J540">
        <v>0.26</v>
      </c>
    </row>
    <row r="541" spans="1:10" x14ac:dyDescent="0.25">
      <c r="A541" t="s">
        <v>130</v>
      </c>
      <c r="B541" t="s">
        <v>121</v>
      </c>
      <c r="C541" t="s">
        <v>328</v>
      </c>
      <c r="D541" t="s">
        <v>703</v>
      </c>
      <c r="E541">
        <v>5103035</v>
      </c>
      <c r="F541" t="s">
        <v>704</v>
      </c>
      <c r="G541">
        <v>5103068</v>
      </c>
      <c r="H541">
        <v>50104067</v>
      </c>
      <c r="I541">
        <v>39</v>
      </c>
      <c r="J541">
        <v>4.51</v>
      </c>
    </row>
    <row r="542" spans="1:10" x14ac:dyDescent="0.25">
      <c r="A542" t="s">
        <v>130</v>
      </c>
      <c r="B542" t="s">
        <v>705</v>
      </c>
      <c r="C542" t="s">
        <v>706</v>
      </c>
      <c r="D542" t="s">
        <v>707</v>
      </c>
      <c r="E542">
        <v>5203004</v>
      </c>
      <c r="F542" t="s">
        <v>707</v>
      </c>
      <c r="G542">
        <v>5203004</v>
      </c>
      <c r="H542">
        <v>50202004</v>
      </c>
      <c r="I542">
        <v>222</v>
      </c>
      <c r="J542">
        <v>0.47</v>
      </c>
    </row>
    <row r="543" spans="1:10" x14ac:dyDescent="0.25">
      <c r="A543" t="s">
        <v>130</v>
      </c>
      <c r="B543" t="s">
        <v>705</v>
      </c>
      <c r="C543" t="s">
        <v>706</v>
      </c>
      <c r="D543" t="s">
        <v>707</v>
      </c>
      <c r="E543">
        <v>5203004</v>
      </c>
      <c r="F543" t="s">
        <v>708</v>
      </c>
      <c r="G543">
        <v>5203005</v>
      </c>
      <c r="H543">
        <v>50202005</v>
      </c>
      <c r="I543">
        <v>289</v>
      </c>
      <c r="J543">
        <v>3.31</v>
      </c>
    </row>
    <row r="544" spans="1:10" x14ac:dyDescent="0.25">
      <c r="A544" t="s">
        <v>130</v>
      </c>
      <c r="B544" t="s">
        <v>705</v>
      </c>
      <c r="C544" t="s">
        <v>706</v>
      </c>
      <c r="D544" t="s">
        <v>708</v>
      </c>
      <c r="E544">
        <v>5203005</v>
      </c>
      <c r="F544" t="s">
        <v>709</v>
      </c>
      <c r="G544">
        <v>5203006</v>
      </c>
      <c r="H544">
        <v>50202006</v>
      </c>
      <c r="I544">
        <v>258</v>
      </c>
      <c r="J544">
        <v>4.62</v>
      </c>
    </row>
    <row r="545" spans="1:10" x14ac:dyDescent="0.25">
      <c r="A545" t="s">
        <v>130</v>
      </c>
      <c r="B545" t="s">
        <v>705</v>
      </c>
      <c r="C545" t="s">
        <v>706</v>
      </c>
      <c r="D545" t="s">
        <v>708</v>
      </c>
      <c r="E545">
        <v>5203005</v>
      </c>
      <c r="F545" t="s">
        <v>710</v>
      </c>
      <c r="G545">
        <v>5203007</v>
      </c>
      <c r="H545">
        <v>50202007</v>
      </c>
      <c r="I545">
        <v>61</v>
      </c>
      <c r="J545">
        <v>4.62</v>
      </c>
    </row>
    <row r="546" spans="1:10" x14ac:dyDescent="0.25">
      <c r="A546" t="s">
        <v>130</v>
      </c>
      <c r="B546" t="s">
        <v>705</v>
      </c>
      <c r="C546" t="s">
        <v>706</v>
      </c>
      <c r="D546" t="s">
        <v>708</v>
      </c>
      <c r="E546">
        <v>5203005</v>
      </c>
      <c r="F546" t="s">
        <v>711</v>
      </c>
      <c r="G546">
        <v>5203008</v>
      </c>
      <c r="H546">
        <v>50202008</v>
      </c>
      <c r="I546">
        <v>7</v>
      </c>
      <c r="J546">
        <v>3.49</v>
      </c>
    </row>
    <row r="547" spans="1:10" x14ac:dyDescent="0.25">
      <c r="A547" t="s">
        <v>130</v>
      </c>
      <c r="B547" t="s">
        <v>705</v>
      </c>
      <c r="C547" t="s">
        <v>706</v>
      </c>
      <c r="D547" t="s">
        <v>708</v>
      </c>
      <c r="E547">
        <v>5203005</v>
      </c>
      <c r="F547" t="s">
        <v>712</v>
      </c>
      <c r="G547">
        <v>5203009</v>
      </c>
      <c r="H547">
        <v>50202009</v>
      </c>
      <c r="I547">
        <v>59</v>
      </c>
      <c r="J547">
        <v>4.62</v>
      </c>
    </row>
    <row r="548" spans="1:10" x14ac:dyDescent="0.25">
      <c r="A548" t="s">
        <v>130</v>
      </c>
      <c r="B548" t="s">
        <v>705</v>
      </c>
      <c r="C548" t="s">
        <v>706</v>
      </c>
      <c r="D548" t="s">
        <v>708</v>
      </c>
      <c r="E548">
        <v>5203005</v>
      </c>
      <c r="F548" t="s">
        <v>713</v>
      </c>
      <c r="G548">
        <v>5203010</v>
      </c>
      <c r="H548">
        <v>50202010</v>
      </c>
      <c r="I548">
        <v>13</v>
      </c>
      <c r="J548">
        <v>3.53</v>
      </c>
    </row>
    <row r="549" spans="1:10" x14ac:dyDescent="0.25">
      <c r="A549" t="s">
        <v>130</v>
      </c>
      <c r="B549" t="s">
        <v>705</v>
      </c>
      <c r="C549" t="s">
        <v>706</v>
      </c>
      <c r="D549" t="s">
        <v>716</v>
      </c>
      <c r="E549">
        <v>5203012</v>
      </c>
      <c r="F549" t="s">
        <v>125</v>
      </c>
      <c r="G549">
        <v>5203011</v>
      </c>
      <c r="H549">
        <v>50202011</v>
      </c>
      <c r="I549">
        <v>84</v>
      </c>
      <c r="J549">
        <v>4.66</v>
      </c>
    </row>
    <row r="550" spans="1:10" x14ac:dyDescent="0.25">
      <c r="A550" t="s">
        <v>130</v>
      </c>
      <c r="B550" t="s">
        <v>705</v>
      </c>
      <c r="C550" t="s">
        <v>706</v>
      </c>
      <c r="D550" t="s">
        <v>707</v>
      </c>
      <c r="E550">
        <v>5203004</v>
      </c>
      <c r="F550" t="s">
        <v>714</v>
      </c>
      <c r="G550">
        <v>5203037</v>
      </c>
      <c r="H550">
        <v>50202037</v>
      </c>
      <c r="I550">
        <v>29</v>
      </c>
      <c r="J550">
        <v>4.62</v>
      </c>
    </row>
    <row r="551" spans="1:10" x14ac:dyDescent="0.25">
      <c r="A551" t="s">
        <v>130</v>
      </c>
      <c r="B551" t="s">
        <v>705</v>
      </c>
      <c r="C551" t="s">
        <v>706</v>
      </c>
      <c r="D551" t="s">
        <v>708</v>
      </c>
      <c r="E551">
        <v>5203005</v>
      </c>
      <c r="F551" t="s">
        <v>715</v>
      </c>
      <c r="G551">
        <v>5203039</v>
      </c>
      <c r="H551">
        <v>50202039</v>
      </c>
      <c r="I551">
        <v>6</v>
      </c>
      <c r="J551">
        <v>3.1</v>
      </c>
    </row>
    <row r="552" spans="1:10" x14ac:dyDescent="0.25">
      <c r="A552" t="s">
        <v>130</v>
      </c>
      <c r="B552" t="s">
        <v>705</v>
      </c>
      <c r="C552" t="s">
        <v>706</v>
      </c>
      <c r="D552" t="s">
        <v>861</v>
      </c>
      <c r="E552">
        <v>5504007</v>
      </c>
      <c r="F552" t="s">
        <v>716</v>
      </c>
      <c r="G552">
        <v>5203012</v>
      </c>
      <c r="H552">
        <v>50202012</v>
      </c>
      <c r="I552">
        <v>233</v>
      </c>
      <c r="J552">
        <v>2.76</v>
      </c>
    </row>
    <row r="553" spans="1:10" x14ac:dyDescent="0.25">
      <c r="A553" t="s">
        <v>130</v>
      </c>
      <c r="B553" t="s">
        <v>705</v>
      </c>
      <c r="C553" t="s">
        <v>706</v>
      </c>
      <c r="D553" t="s">
        <v>861</v>
      </c>
      <c r="E553">
        <v>5504007</v>
      </c>
      <c r="F553" t="s">
        <v>717</v>
      </c>
      <c r="G553">
        <v>5203013</v>
      </c>
      <c r="H553">
        <v>50202013</v>
      </c>
      <c r="I553">
        <v>44</v>
      </c>
      <c r="J553">
        <v>4.38</v>
      </c>
    </row>
    <row r="554" spans="1:10" x14ac:dyDescent="0.25">
      <c r="A554" t="s">
        <v>130</v>
      </c>
      <c r="B554" t="s">
        <v>705</v>
      </c>
      <c r="C554" t="s">
        <v>718</v>
      </c>
      <c r="D554" t="s">
        <v>716</v>
      </c>
      <c r="E554">
        <v>5203012</v>
      </c>
      <c r="F554" t="s">
        <v>719</v>
      </c>
      <c r="H554">
        <v>50202040</v>
      </c>
      <c r="I554">
        <v>0</v>
      </c>
      <c r="J554">
        <v>3.97</v>
      </c>
    </row>
    <row r="555" spans="1:10" x14ac:dyDescent="0.25">
      <c r="A555" t="s">
        <v>130</v>
      </c>
      <c r="B555" t="s">
        <v>705</v>
      </c>
      <c r="C555" t="s">
        <v>706</v>
      </c>
      <c r="D555" t="s">
        <v>861</v>
      </c>
      <c r="E555">
        <v>5504007</v>
      </c>
      <c r="F555" t="s">
        <v>720</v>
      </c>
      <c r="G555">
        <v>5203015</v>
      </c>
      <c r="H555">
        <v>50202041</v>
      </c>
      <c r="I555">
        <v>37</v>
      </c>
      <c r="J555">
        <v>2.8</v>
      </c>
    </row>
    <row r="556" spans="1:10" x14ac:dyDescent="0.25">
      <c r="A556" t="s">
        <v>130</v>
      </c>
      <c r="B556" t="s">
        <v>705</v>
      </c>
      <c r="C556" t="s">
        <v>706</v>
      </c>
      <c r="D556" t="s">
        <v>707</v>
      </c>
      <c r="E556">
        <v>5203004</v>
      </c>
      <c r="F556" t="s">
        <v>721</v>
      </c>
      <c r="G556">
        <v>5203002</v>
      </c>
      <c r="H556">
        <v>50202002</v>
      </c>
      <c r="I556">
        <v>33</v>
      </c>
      <c r="J556">
        <v>2.67</v>
      </c>
    </row>
    <row r="557" spans="1:10" x14ac:dyDescent="0.25">
      <c r="A557" t="s">
        <v>130</v>
      </c>
      <c r="B557" t="s">
        <v>705</v>
      </c>
      <c r="C557" t="s">
        <v>706</v>
      </c>
      <c r="D557" t="s">
        <v>707</v>
      </c>
      <c r="E557">
        <v>5203004</v>
      </c>
      <c r="F557" t="s">
        <v>722</v>
      </c>
      <c r="G557">
        <v>5203003</v>
      </c>
      <c r="H557">
        <v>50202003</v>
      </c>
      <c r="I557">
        <v>35</v>
      </c>
      <c r="J557">
        <v>4.25</v>
      </c>
    </row>
    <row r="558" spans="1:10" x14ac:dyDescent="0.25">
      <c r="A558" t="s">
        <v>130</v>
      </c>
      <c r="B558" t="s">
        <v>705</v>
      </c>
      <c r="C558" t="s">
        <v>706</v>
      </c>
      <c r="D558" t="s">
        <v>707</v>
      </c>
      <c r="E558">
        <v>5203004</v>
      </c>
      <c r="F558" t="s">
        <v>723</v>
      </c>
      <c r="G558">
        <v>5203035</v>
      </c>
      <c r="H558">
        <v>50202035</v>
      </c>
      <c r="I558">
        <v>127</v>
      </c>
      <c r="J558">
        <v>4.46</v>
      </c>
    </row>
    <row r="559" spans="1:10" x14ac:dyDescent="0.25">
      <c r="A559" t="s">
        <v>130</v>
      </c>
      <c r="B559" t="s">
        <v>705</v>
      </c>
      <c r="C559" t="s">
        <v>706</v>
      </c>
      <c r="D559" t="s">
        <v>707</v>
      </c>
      <c r="E559">
        <v>5203004</v>
      </c>
      <c r="F559" t="s">
        <v>724</v>
      </c>
      <c r="G559">
        <v>5203038</v>
      </c>
      <c r="H559">
        <v>50202038</v>
      </c>
      <c r="I559">
        <v>27</v>
      </c>
      <c r="J559">
        <v>3.57</v>
      </c>
    </row>
    <row r="560" spans="1:10" x14ac:dyDescent="0.25">
      <c r="A560" t="s">
        <v>130</v>
      </c>
      <c r="B560" t="s">
        <v>705</v>
      </c>
      <c r="C560" t="s">
        <v>706</v>
      </c>
      <c r="D560" t="s">
        <v>725</v>
      </c>
      <c r="E560">
        <v>5203027</v>
      </c>
      <c r="F560" t="s">
        <v>725</v>
      </c>
      <c r="G560">
        <v>5203027</v>
      </c>
      <c r="H560">
        <v>50202027</v>
      </c>
      <c r="I560">
        <v>161</v>
      </c>
      <c r="J560">
        <v>1.33</v>
      </c>
    </row>
    <row r="561" spans="1:10" x14ac:dyDescent="0.25">
      <c r="A561" t="s">
        <v>130</v>
      </c>
      <c r="B561" t="s">
        <v>705</v>
      </c>
      <c r="C561" t="s">
        <v>706</v>
      </c>
      <c r="D561" t="s">
        <v>725</v>
      </c>
      <c r="E561">
        <v>5203027</v>
      </c>
      <c r="F561" t="s">
        <v>726</v>
      </c>
      <c r="G561">
        <v>5203028</v>
      </c>
      <c r="H561">
        <v>50202028</v>
      </c>
      <c r="I561">
        <v>39</v>
      </c>
      <c r="J561">
        <v>4.83</v>
      </c>
    </row>
    <row r="562" spans="1:10" x14ac:dyDescent="0.25">
      <c r="A562" t="s">
        <v>130</v>
      </c>
      <c r="B562" t="s">
        <v>705</v>
      </c>
      <c r="C562" t="s">
        <v>706</v>
      </c>
      <c r="D562" t="s">
        <v>725</v>
      </c>
      <c r="E562">
        <v>5203027</v>
      </c>
      <c r="F562" t="s">
        <v>727</v>
      </c>
      <c r="G562">
        <v>5203029</v>
      </c>
      <c r="H562">
        <v>50202029</v>
      </c>
      <c r="I562">
        <v>73</v>
      </c>
      <c r="J562">
        <v>4.54</v>
      </c>
    </row>
    <row r="563" spans="1:10" x14ac:dyDescent="0.25">
      <c r="A563" t="s">
        <v>130</v>
      </c>
      <c r="B563" t="s">
        <v>728</v>
      </c>
      <c r="C563" t="s">
        <v>728</v>
      </c>
      <c r="D563" t="s">
        <v>725</v>
      </c>
      <c r="E563">
        <v>5203027</v>
      </c>
      <c r="F563" t="s">
        <v>11</v>
      </c>
      <c r="G563">
        <v>5301036</v>
      </c>
      <c r="H563">
        <v>50501035</v>
      </c>
      <c r="I563">
        <v>124</v>
      </c>
      <c r="J563">
        <v>3.35</v>
      </c>
    </row>
    <row r="564" spans="1:10" x14ac:dyDescent="0.25">
      <c r="A564" t="s">
        <v>130</v>
      </c>
      <c r="B564" t="s">
        <v>728</v>
      </c>
      <c r="C564" t="s">
        <v>728</v>
      </c>
      <c r="D564" t="s">
        <v>725</v>
      </c>
      <c r="E564">
        <v>5203027</v>
      </c>
      <c r="F564" t="s">
        <v>729</v>
      </c>
      <c r="G564">
        <v>5301037</v>
      </c>
      <c r="H564">
        <v>50501036</v>
      </c>
      <c r="I564">
        <v>143</v>
      </c>
      <c r="J564">
        <v>4.34</v>
      </c>
    </row>
    <row r="565" spans="1:10" x14ac:dyDescent="0.25">
      <c r="A565" t="s">
        <v>130</v>
      </c>
      <c r="B565" t="s">
        <v>728</v>
      </c>
      <c r="C565" t="s">
        <v>728</v>
      </c>
      <c r="D565" t="s">
        <v>725</v>
      </c>
      <c r="E565">
        <v>5203027</v>
      </c>
      <c r="F565" t="s">
        <v>730</v>
      </c>
      <c r="G565">
        <v>5301038</v>
      </c>
      <c r="H565">
        <v>50501037</v>
      </c>
      <c r="I565">
        <v>49</v>
      </c>
      <c r="J565">
        <v>3.7</v>
      </c>
    </row>
    <row r="566" spans="1:10" x14ac:dyDescent="0.25">
      <c r="A566" t="s">
        <v>130</v>
      </c>
      <c r="B566" t="s">
        <v>728</v>
      </c>
      <c r="C566" t="s">
        <v>728</v>
      </c>
      <c r="D566" t="s">
        <v>725</v>
      </c>
      <c r="E566">
        <v>5203027</v>
      </c>
      <c r="F566" t="s">
        <v>731</v>
      </c>
      <c r="G566">
        <v>5301039</v>
      </c>
      <c r="H566">
        <v>50501038</v>
      </c>
      <c r="I566">
        <v>39</v>
      </c>
      <c r="J566">
        <v>3.45</v>
      </c>
    </row>
    <row r="567" spans="1:10" x14ac:dyDescent="0.25">
      <c r="A567" t="s">
        <v>130</v>
      </c>
      <c r="B567" t="s">
        <v>728</v>
      </c>
      <c r="C567" t="s">
        <v>728</v>
      </c>
      <c r="D567" t="s">
        <v>725</v>
      </c>
      <c r="E567">
        <v>5203027</v>
      </c>
      <c r="F567" t="s">
        <v>195</v>
      </c>
      <c r="G567">
        <v>5301042</v>
      </c>
      <c r="H567">
        <v>50501041</v>
      </c>
      <c r="I567">
        <v>91</v>
      </c>
      <c r="J567">
        <v>3.35</v>
      </c>
    </row>
    <row r="568" spans="1:10" x14ac:dyDescent="0.25">
      <c r="A568" t="s">
        <v>130</v>
      </c>
      <c r="B568" t="s">
        <v>728</v>
      </c>
      <c r="C568" t="s">
        <v>728</v>
      </c>
      <c r="D568" t="s">
        <v>725</v>
      </c>
      <c r="E568">
        <v>5203027</v>
      </c>
      <c r="F568" t="s">
        <v>732</v>
      </c>
      <c r="G568">
        <v>5301045</v>
      </c>
      <c r="H568">
        <v>50501044</v>
      </c>
      <c r="I568">
        <v>130</v>
      </c>
      <c r="J568">
        <v>2.92</v>
      </c>
    </row>
    <row r="569" spans="1:10" x14ac:dyDescent="0.25">
      <c r="A569" t="s">
        <v>130</v>
      </c>
      <c r="B569" t="s">
        <v>728</v>
      </c>
      <c r="C569" t="s">
        <v>728</v>
      </c>
      <c r="D569" t="s">
        <v>752</v>
      </c>
      <c r="E569">
        <v>5301053</v>
      </c>
      <c r="F569" t="s">
        <v>733</v>
      </c>
      <c r="H569">
        <v>50501075</v>
      </c>
      <c r="I569">
        <v>0</v>
      </c>
      <c r="J569">
        <v>4.9800000000000004</v>
      </c>
    </row>
    <row r="570" spans="1:10" x14ac:dyDescent="0.25">
      <c r="A570" t="s">
        <v>130</v>
      </c>
      <c r="B570" t="s">
        <v>705</v>
      </c>
      <c r="C570" t="s">
        <v>705</v>
      </c>
      <c r="D570" t="s">
        <v>736</v>
      </c>
      <c r="E570">
        <v>5201015</v>
      </c>
      <c r="F570" t="s">
        <v>734</v>
      </c>
      <c r="G570">
        <v>5201001</v>
      </c>
      <c r="H570">
        <v>50201001</v>
      </c>
      <c r="I570">
        <v>66</v>
      </c>
      <c r="J570">
        <v>2.73</v>
      </c>
    </row>
    <row r="571" spans="1:10" x14ac:dyDescent="0.25">
      <c r="A571" t="s">
        <v>130</v>
      </c>
      <c r="B571" t="s">
        <v>705</v>
      </c>
      <c r="C571" t="s">
        <v>705</v>
      </c>
      <c r="D571" t="s">
        <v>736</v>
      </c>
      <c r="E571">
        <v>5201015</v>
      </c>
      <c r="F571" t="s">
        <v>735</v>
      </c>
      <c r="G571">
        <v>5201014</v>
      </c>
      <c r="H571">
        <v>50201014</v>
      </c>
      <c r="I571">
        <v>105</v>
      </c>
      <c r="J571">
        <v>3.64</v>
      </c>
    </row>
    <row r="572" spans="1:10" x14ac:dyDescent="0.25">
      <c r="A572" t="s">
        <v>130</v>
      </c>
      <c r="B572" t="s">
        <v>705</v>
      </c>
      <c r="C572" t="s">
        <v>705</v>
      </c>
      <c r="D572" t="s">
        <v>736</v>
      </c>
      <c r="E572">
        <v>5201015</v>
      </c>
      <c r="F572" t="s">
        <v>736</v>
      </c>
      <c r="G572">
        <v>5201015</v>
      </c>
      <c r="H572">
        <v>50201015</v>
      </c>
      <c r="I572">
        <v>211</v>
      </c>
      <c r="J572">
        <v>1.59</v>
      </c>
    </row>
    <row r="573" spans="1:10" x14ac:dyDescent="0.25">
      <c r="A573" t="s">
        <v>130</v>
      </c>
      <c r="B573" t="s">
        <v>705</v>
      </c>
      <c r="C573" t="s">
        <v>705</v>
      </c>
      <c r="D573" t="s">
        <v>736</v>
      </c>
      <c r="E573">
        <v>5201015</v>
      </c>
      <c r="F573" t="s">
        <v>737</v>
      </c>
      <c r="G573">
        <v>5201016</v>
      </c>
      <c r="H573">
        <v>50201016</v>
      </c>
      <c r="I573">
        <v>7</v>
      </c>
      <c r="J573">
        <v>2.0099999999999998</v>
      </c>
    </row>
    <row r="574" spans="1:10" x14ac:dyDescent="0.25">
      <c r="A574" t="s">
        <v>130</v>
      </c>
      <c r="B574" t="s">
        <v>705</v>
      </c>
      <c r="C574" t="s">
        <v>705</v>
      </c>
      <c r="D574" t="s">
        <v>736</v>
      </c>
      <c r="E574">
        <v>5201015</v>
      </c>
      <c r="F574" t="s">
        <v>738</v>
      </c>
      <c r="G574">
        <v>5201017</v>
      </c>
      <c r="H574">
        <v>50201017</v>
      </c>
      <c r="I574">
        <v>111</v>
      </c>
      <c r="J574">
        <v>1.59</v>
      </c>
    </row>
    <row r="575" spans="1:10" x14ac:dyDescent="0.25">
      <c r="A575" t="s">
        <v>130</v>
      </c>
      <c r="B575" t="s">
        <v>705</v>
      </c>
      <c r="C575" t="s">
        <v>705</v>
      </c>
      <c r="D575" t="s">
        <v>736</v>
      </c>
      <c r="E575">
        <v>5201015</v>
      </c>
      <c r="F575" t="s">
        <v>739</v>
      </c>
      <c r="H575">
        <v>50201029</v>
      </c>
      <c r="I575">
        <v>0</v>
      </c>
      <c r="J575">
        <v>2.6</v>
      </c>
    </row>
    <row r="576" spans="1:10" x14ac:dyDescent="0.25">
      <c r="A576" t="s">
        <v>130</v>
      </c>
      <c r="B576" t="s">
        <v>705</v>
      </c>
      <c r="C576" t="s">
        <v>705</v>
      </c>
      <c r="D576" t="s">
        <v>736</v>
      </c>
      <c r="E576">
        <v>5201015</v>
      </c>
      <c r="F576" t="s">
        <v>705</v>
      </c>
      <c r="G576">
        <v>5201002</v>
      </c>
      <c r="H576">
        <v>50201999</v>
      </c>
      <c r="I576">
        <v>1052</v>
      </c>
      <c r="J576">
        <v>2.48</v>
      </c>
    </row>
    <row r="577" spans="1:10" x14ac:dyDescent="0.25">
      <c r="A577" t="s">
        <v>130</v>
      </c>
      <c r="B577" t="s">
        <v>705</v>
      </c>
      <c r="C577" t="s">
        <v>740</v>
      </c>
      <c r="D577" t="s">
        <v>741</v>
      </c>
      <c r="E577">
        <v>5202027</v>
      </c>
      <c r="F577" t="s">
        <v>741</v>
      </c>
      <c r="G577">
        <v>5202027</v>
      </c>
      <c r="H577">
        <v>50203027</v>
      </c>
      <c r="I577">
        <v>220</v>
      </c>
      <c r="J577">
        <v>0</v>
      </c>
    </row>
    <row r="578" spans="1:10" x14ac:dyDescent="0.25">
      <c r="A578" t="s">
        <v>130</v>
      </c>
      <c r="B578" t="s">
        <v>728</v>
      </c>
      <c r="C578" t="s">
        <v>728</v>
      </c>
      <c r="D578" t="s">
        <v>742</v>
      </c>
      <c r="E578">
        <v>5301011</v>
      </c>
      <c r="F578" t="s">
        <v>742</v>
      </c>
      <c r="G578">
        <v>5301011</v>
      </c>
      <c r="H578">
        <v>50501011</v>
      </c>
      <c r="I578">
        <v>207</v>
      </c>
      <c r="J578">
        <v>0.38</v>
      </c>
    </row>
    <row r="579" spans="1:10" x14ac:dyDescent="0.25">
      <c r="A579" t="s">
        <v>130</v>
      </c>
      <c r="B579" t="s">
        <v>728</v>
      </c>
      <c r="C579" t="s">
        <v>728</v>
      </c>
      <c r="D579" t="s">
        <v>742</v>
      </c>
      <c r="E579">
        <v>5301011</v>
      </c>
      <c r="F579" t="s">
        <v>743</v>
      </c>
      <c r="G579">
        <v>5301024</v>
      </c>
      <c r="H579">
        <v>50501024</v>
      </c>
      <c r="I579">
        <v>159</v>
      </c>
      <c r="J579">
        <v>2.69</v>
      </c>
    </row>
    <row r="580" spans="1:10" x14ac:dyDescent="0.25">
      <c r="A580" t="s">
        <v>130</v>
      </c>
      <c r="B580" t="s">
        <v>728</v>
      </c>
      <c r="C580" t="s">
        <v>728</v>
      </c>
      <c r="D580" t="s">
        <v>742</v>
      </c>
      <c r="E580">
        <v>5301011</v>
      </c>
      <c r="F580" t="s">
        <v>744</v>
      </c>
      <c r="G580">
        <v>5301034</v>
      </c>
      <c r="H580">
        <v>50501033</v>
      </c>
      <c r="I580">
        <v>27</v>
      </c>
      <c r="J580">
        <v>2.64</v>
      </c>
    </row>
    <row r="581" spans="1:10" x14ac:dyDescent="0.25">
      <c r="A581" t="s">
        <v>130</v>
      </c>
      <c r="B581" t="s">
        <v>728</v>
      </c>
      <c r="C581" t="s">
        <v>728</v>
      </c>
      <c r="D581" t="s">
        <v>742</v>
      </c>
      <c r="E581">
        <v>5301011</v>
      </c>
      <c r="F581" t="s">
        <v>745</v>
      </c>
      <c r="G581">
        <v>5301035</v>
      </c>
      <c r="H581">
        <v>50501034</v>
      </c>
      <c r="I581">
        <v>312</v>
      </c>
      <c r="J581">
        <v>2.94</v>
      </c>
    </row>
    <row r="582" spans="1:10" x14ac:dyDescent="0.25">
      <c r="A582" t="s">
        <v>130</v>
      </c>
      <c r="B582" t="s">
        <v>728</v>
      </c>
      <c r="C582" t="s">
        <v>728</v>
      </c>
      <c r="D582" t="s">
        <v>752</v>
      </c>
      <c r="E582">
        <v>5301053</v>
      </c>
      <c r="F582" t="s">
        <v>746</v>
      </c>
      <c r="G582">
        <v>5301043</v>
      </c>
      <c r="H582">
        <v>50501042</v>
      </c>
      <c r="I582">
        <v>37</v>
      </c>
      <c r="J582">
        <v>1.76</v>
      </c>
    </row>
    <row r="583" spans="1:10" x14ac:dyDescent="0.25">
      <c r="A583" t="s">
        <v>130</v>
      </c>
      <c r="B583" t="s">
        <v>728</v>
      </c>
      <c r="C583" t="s">
        <v>728</v>
      </c>
      <c r="D583" t="s">
        <v>754</v>
      </c>
      <c r="E583">
        <v>5301054</v>
      </c>
      <c r="F583" t="s">
        <v>747</v>
      </c>
      <c r="G583">
        <v>5301050</v>
      </c>
      <c r="H583">
        <v>50501049</v>
      </c>
      <c r="I583">
        <v>20</v>
      </c>
      <c r="J583">
        <v>3.84</v>
      </c>
    </row>
    <row r="584" spans="1:10" x14ac:dyDescent="0.25">
      <c r="A584" t="s">
        <v>130</v>
      </c>
      <c r="B584" t="s">
        <v>728</v>
      </c>
      <c r="C584" t="s">
        <v>728</v>
      </c>
      <c r="D584" t="s">
        <v>754</v>
      </c>
      <c r="E584">
        <v>5301054</v>
      </c>
      <c r="F584" t="s">
        <v>748</v>
      </c>
      <c r="G584">
        <v>5301051</v>
      </c>
      <c r="H584">
        <v>50501050</v>
      </c>
      <c r="I584">
        <v>21</v>
      </c>
      <c r="J584">
        <v>4.3499999999999996</v>
      </c>
    </row>
    <row r="585" spans="1:10" x14ac:dyDescent="0.25">
      <c r="A585" t="s">
        <v>130</v>
      </c>
      <c r="B585" t="s">
        <v>728</v>
      </c>
      <c r="C585" t="s">
        <v>728</v>
      </c>
      <c r="D585" t="s">
        <v>754</v>
      </c>
      <c r="E585">
        <v>5301054</v>
      </c>
      <c r="F585" t="s">
        <v>749</v>
      </c>
      <c r="G585">
        <v>5301052</v>
      </c>
      <c r="H585">
        <v>50501051</v>
      </c>
      <c r="I585">
        <v>81</v>
      </c>
      <c r="J585">
        <v>3.77</v>
      </c>
    </row>
    <row r="586" spans="1:10" x14ac:dyDescent="0.25">
      <c r="A586" t="s">
        <v>130</v>
      </c>
      <c r="B586" t="s">
        <v>728</v>
      </c>
      <c r="C586" t="s">
        <v>728</v>
      </c>
      <c r="D586" t="s">
        <v>754</v>
      </c>
      <c r="E586">
        <v>5301054</v>
      </c>
      <c r="F586" t="s">
        <v>750</v>
      </c>
      <c r="H586">
        <v>50501052</v>
      </c>
      <c r="I586">
        <v>0</v>
      </c>
      <c r="J586">
        <v>4.34</v>
      </c>
    </row>
    <row r="587" spans="1:10" x14ac:dyDescent="0.25">
      <c r="A587" t="s">
        <v>130</v>
      </c>
      <c r="B587" t="s">
        <v>728</v>
      </c>
      <c r="C587" t="s">
        <v>728</v>
      </c>
      <c r="D587" t="s">
        <v>754</v>
      </c>
      <c r="E587">
        <v>5301054</v>
      </c>
      <c r="F587" t="s">
        <v>751</v>
      </c>
      <c r="G587">
        <v>5301056</v>
      </c>
      <c r="H587">
        <v>50501055</v>
      </c>
      <c r="I587">
        <v>62</v>
      </c>
      <c r="J587">
        <v>2.42</v>
      </c>
    </row>
    <row r="588" spans="1:10" x14ac:dyDescent="0.25">
      <c r="A588" t="s">
        <v>130</v>
      </c>
      <c r="B588" t="s">
        <v>728</v>
      </c>
      <c r="C588" t="s">
        <v>728</v>
      </c>
      <c r="D588" t="s">
        <v>754</v>
      </c>
      <c r="E588">
        <v>5301054</v>
      </c>
      <c r="F588" t="s">
        <v>752</v>
      </c>
      <c r="G588">
        <v>5301053</v>
      </c>
      <c r="H588">
        <v>50501073</v>
      </c>
      <c r="I588">
        <v>223</v>
      </c>
      <c r="J588">
        <v>4.9000000000000004</v>
      </c>
    </row>
    <row r="589" spans="1:10" x14ac:dyDescent="0.25">
      <c r="A589" t="s">
        <v>130</v>
      </c>
      <c r="B589" t="s">
        <v>728</v>
      </c>
      <c r="C589" t="s">
        <v>728</v>
      </c>
      <c r="D589" t="s">
        <v>742</v>
      </c>
      <c r="E589">
        <v>5301011</v>
      </c>
      <c r="F589" t="s">
        <v>753</v>
      </c>
      <c r="H589">
        <v>50501076</v>
      </c>
      <c r="I589">
        <v>0</v>
      </c>
      <c r="J589">
        <v>2.95</v>
      </c>
    </row>
    <row r="590" spans="1:10" x14ac:dyDescent="0.25">
      <c r="A590" t="s">
        <v>130</v>
      </c>
      <c r="B590" t="s">
        <v>728</v>
      </c>
      <c r="C590" t="s">
        <v>728</v>
      </c>
      <c r="D590" t="s">
        <v>754</v>
      </c>
      <c r="E590">
        <v>5301054</v>
      </c>
      <c r="F590" t="s">
        <v>754</v>
      </c>
      <c r="G590">
        <v>5301054</v>
      </c>
      <c r="H590">
        <v>50501095</v>
      </c>
      <c r="I590">
        <v>213</v>
      </c>
      <c r="J590">
        <v>0.23</v>
      </c>
    </row>
    <row r="591" spans="1:10" x14ac:dyDescent="0.25">
      <c r="A591" t="s">
        <v>130</v>
      </c>
      <c r="B591" t="s">
        <v>728</v>
      </c>
      <c r="C591" t="s">
        <v>728</v>
      </c>
      <c r="D591" t="s">
        <v>754</v>
      </c>
      <c r="E591">
        <v>5301054</v>
      </c>
      <c r="F591" t="s">
        <v>755</v>
      </c>
      <c r="H591">
        <v>50501096</v>
      </c>
      <c r="I591">
        <v>0</v>
      </c>
      <c r="J591">
        <v>0.3</v>
      </c>
    </row>
    <row r="592" spans="1:10" x14ac:dyDescent="0.25">
      <c r="A592" t="s">
        <v>130</v>
      </c>
      <c r="B592" t="s">
        <v>728</v>
      </c>
      <c r="C592" t="s">
        <v>728</v>
      </c>
      <c r="D592" t="s">
        <v>754</v>
      </c>
      <c r="E592">
        <v>5301054</v>
      </c>
      <c r="F592" t="s">
        <v>728</v>
      </c>
      <c r="G592">
        <v>5301057</v>
      </c>
      <c r="H592">
        <v>50501999</v>
      </c>
      <c r="I592">
        <v>2418</v>
      </c>
      <c r="J592">
        <v>2.38</v>
      </c>
    </row>
    <row r="593" spans="1:10" x14ac:dyDescent="0.25">
      <c r="A593" t="s">
        <v>130</v>
      </c>
      <c r="B593" t="s">
        <v>728</v>
      </c>
      <c r="C593" t="s">
        <v>728</v>
      </c>
      <c r="D593" t="s">
        <v>742</v>
      </c>
      <c r="E593">
        <v>5301011</v>
      </c>
      <c r="F593" t="s">
        <v>756</v>
      </c>
      <c r="G593">
        <v>5301010</v>
      </c>
      <c r="H593">
        <v>50501010</v>
      </c>
      <c r="I593">
        <v>88</v>
      </c>
      <c r="J593">
        <v>1.34</v>
      </c>
    </row>
    <row r="594" spans="1:10" x14ac:dyDescent="0.25">
      <c r="A594" t="s">
        <v>130</v>
      </c>
      <c r="B594" t="s">
        <v>728</v>
      </c>
      <c r="C594" t="s">
        <v>728</v>
      </c>
      <c r="D594" t="s">
        <v>745</v>
      </c>
      <c r="E594">
        <v>5301035</v>
      </c>
      <c r="F594" t="s">
        <v>757</v>
      </c>
      <c r="G594">
        <v>5301029</v>
      </c>
      <c r="H594">
        <v>50501028</v>
      </c>
      <c r="I594">
        <v>10</v>
      </c>
      <c r="J594">
        <v>4.2</v>
      </c>
    </row>
    <row r="595" spans="1:10" x14ac:dyDescent="0.25">
      <c r="A595" t="s">
        <v>130</v>
      </c>
      <c r="B595" t="s">
        <v>728</v>
      </c>
      <c r="C595" t="s">
        <v>728</v>
      </c>
      <c r="D595" t="s">
        <v>742</v>
      </c>
      <c r="E595">
        <v>5301011</v>
      </c>
      <c r="F595" t="s">
        <v>758</v>
      </c>
      <c r="G595">
        <v>5301031</v>
      </c>
      <c r="H595">
        <v>50501030</v>
      </c>
      <c r="I595">
        <v>4</v>
      </c>
      <c r="J595">
        <v>4.47</v>
      </c>
    </row>
    <row r="596" spans="1:10" x14ac:dyDescent="0.25">
      <c r="A596" t="s">
        <v>130</v>
      </c>
      <c r="B596" t="s">
        <v>728</v>
      </c>
      <c r="C596" t="s">
        <v>728</v>
      </c>
      <c r="D596" t="s">
        <v>743</v>
      </c>
      <c r="E596">
        <v>5301024</v>
      </c>
      <c r="F596" t="s">
        <v>759</v>
      </c>
      <c r="G596">
        <v>5301032</v>
      </c>
      <c r="H596">
        <v>50501031</v>
      </c>
      <c r="I596">
        <v>53</v>
      </c>
      <c r="J596">
        <v>4.6500000000000004</v>
      </c>
    </row>
    <row r="597" spans="1:10" x14ac:dyDescent="0.25">
      <c r="A597" t="s">
        <v>130</v>
      </c>
      <c r="B597" t="s">
        <v>728</v>
      </c>
      <c r="C597" t="s">
        <v>728</v>
      </c>
      <c r="D597" t="s">
        <v>743</v>
      </c>
      <c r="E597">
        <v>5301024</v>
      </c>
      <c r="F597" t="s">
        <v>760</v>
      </c>
      <c r="G597">
        <v>5301033</v>
      </c>
      <c r="H597">
        <v>50501032</v>
      </c>
      <c r="I597">
        <v>12</v>
      </c>
      <c r="J597">
        <v>4.3499999999999996</v>
      </c>
    </row>
    <row r="598" spans="1:10" x14ac:dyDescent="0.25">
      <c r="A598" t="s">
        <v>130</v>
      </c>
      <c r="B598" t="s">
        <v>728</v>
      </c>
      <c r="C598" t="s">
        <v>728</v>
      </c>
      <c r="D598" t="s">
        <v>742</v>
      </c>
      <c r="E598">
        <v>5301011</v>
      </c>
      <c r="F598" t="s">
        <v>761</v>
      </c>
      <c r="H598">
        <v>50501074</v>
      </c>
      <c r="I598">
        <v>0</v>
      </c>
      <c r="J598">
        <v>2.4500000000000002</v>
      </c>
    </row>
    <row r="599" spans="1:10" x14ac:dyDescent="0.25">
      <c r="A599" t="s">
        <v>130</v>
      </c>
      <c r="B599" t="s">
        <v>728</v>
      </c>
      <c r="C599" t="s">
        <v>728</v>
      </c>
      <c r="D599" t="s">
        <v>742</v>
      </c>
      <c r="E599">
        <v>5301011</v>
      </c>
      <c r="F599" t="s">
        <v>762</v>
      </c>
      <c r="H599">
        <v>50501097</v>
      </c>
      <c r="I599">
        <v>0</v>
      </c>
      <c r="J599">
        <v>1.56</v>
      </c>
    </row>
    <row r="600" spans="1:10" x14ac:dyDescent="0.25">
      <c r="A600" t="s">
        <v>130</v>
      </c>
      <c r="B600" t="s">
        <v>728</v>
      </c>
      <c r="C600" t="s">
        <v>728</v>
      </c>
      <c r="D600" t="s">
        <v>773</v>
      </c>
      <c r="E600">
        <v>5301015</v>
      </c>
      <c r="F600" t="s">
        <v>763</v>
      </c>
      <c r="G600">
        <v>5301001</v>
      </c>
      <c r="H600">
        <v>50501001</v>
      </c>
      <c r="I600">
        <v>74</v>
      </c>
      <c r="J600">
        <v>1.34</v>
      </c>
    </row>
    <row r="601" spans="1:10" x14ac:dyDescent="0.25">
      <c r="A601" t="s">
        <v>130</v>
      </c>
      <c r="B601" t="s">
        <v>728</v>
      </c>
      <c r="C601" t="s">
        <v>728</v>
      </c>
      <c r="D601" t="s">
        <v>789</v>
      </c>
      <c r="E601">
        <v>5302004</v>
      </c>
      <c r="F601" t="s">
        <v>764</v>
      </c>
      <c r="G601">
        <v>5301002</v>
      </c>
      <c r="H601">
        <v>50501002</v>
      </c>
      <c r="I601">
        <v>24</v>
      </c>
      <c r="J601">
        <v>2.91</v>
      </c>
    </row>
    <row r="602" spans="1:10" x14ac:dyDescent="0.25">
      <c r="A602" t="s">
        <v>130</v>
      </c>
      <c r="B602" t="s">
        <v>728</v>
      </c>
      <c r="C602" t="s">
        <v>728</v>
      </c>
      <c r="D602" t="s">
        <v>789</v>
      </c>
      <c r="E602">
        <v>5302004</v>
      </c>
      <c r="F602" t="s">
        <v>765</v>
      </c>
      <c r="H602">
        <v>50501003</v>
      </c>
      <c r="I602">
        <v>0</v>
      </c>
      <c r="J602">
        <v>2.67</v>
      </c>
    </row>
    <row r="603" spans="1:10" x14ac:dyDescent="0.25">
      <c r="A603" t="s">
        <v>130</v>
      </c>
      <c r="B603" t="s">
        <v>728</v>
      </c>
      <c r="C603" t="s">
        <v>728</v>
      </c>
      <c r="D603" t="s">
        <v>789</v>
      </c>
      <c r="E603">
        <v>5302004</v>
      </c>
      <c r="F603" t="s">
        <v>766</v>
      </c>
      <c r="G603">
        <v>5301004</v>
      </c>
      <c r="H603">
        <v>50501004</v>
      </c>
      <c r="I603">
        <v>39</v>
      </c>
      <c r="J603">
        <v>3.26</v>
      </c>
    </row>
    <row r="604" spans="1:10" x14ac:dyDescent="0.25">
      <c r="A604" t="s">
        <v>130</v>
      </c>
      <c r="B604" t="s">
        <v>728</v>
      </c>
      <c r="C604" t="s">
        <v>728</v>
      </c>
      <c r="D604" t="s">
        <v>789</v>
      </c>
      <c r="E604">
        <v>5302004</v>
      </c>
      <c r="F604" t="s">
        <v>767</v>
      </c>
      <c r="G604">
        <v>5301005</v>
      </c>
      <c r="H604">
        <v>50501005</v>
      </c>
      <c r="I604">
        <v>14</v>
      </c>
      <c r="J604">
        <v>3.65</v>
      </c>
    </row>
    <row r="605" spans="1:10" x14ac:dyDescent="0.25">
      <c r="A605" t="s">
        <v>130</v>
      </c>
      <c r="B605" t="s">
        <v>728</v>
      </c>
      <c r="C605" t="s">
        <v>728</v>
      </c>
      <c r="D605" t="s">
        <v>773</v>
      </c>
      <c r="E605">
        <v>5301015</v>
      </c>
      <c r="F605" t="s">
        <v>768</v>
      </c>
      <c r="G605">
        <v>5301007</v>
      </c>
      <c r="H605">
        <v>50501007</v>
      </c>
      <c r="I605">
        <v>91</v>
      </c>
      <c r="J605">
        <v>1.86</v>
      </c>
    </row>
    <row r="606" spans="1:10" x14ac:dyDescent="0.25">
      <c r="A606" t="s">
        <v>130</v>
      </c>
      <c r="B606" t="s">
        <v>728</v>
      </c>
      <c r="C606" t="s">
        <v>728</v>
      </c>
      <c r="D606" t="s">
        <v>773</v>
      </c>
      <c r="E606">
        <v>5301015</v>
      </c>
      <c r="F606" t="s">
        <v>769</v>
      </c>
      <c r="G606">
        <v>5301008</v>
      </c>
      <c r="H606">
        <v>50501008</v>
      </c>
      <c r="I606">
        <v>51</v>
      </c>
      <c r="J606">
        <v>1.86</v>
      </c>
    </row>
    <row r="607" spans="1:10" x14ac:dyDescent="0.25">
      <c r="A607" t="s">
        <v>130</v>
      </c>
      <c r="B607" t="s">
        <v>728</v>
      </c>
      <c r="C607" t="s">
        <v>728</v>
      </c>
      <c r="D607" t="s">
        <v>773</v>
      </c>
      <c r="E607">
        <v>5301015</v>
      </c>
      <c r="F607" t="s">
        <v>770</v>
      </c>
      <c r="G607">
        <v>5301012</v>
      </c>
      <c r="H607">
        <v>50501012</v>
      </c>
      <c r="I607">
        <v>59</v>
      </c>
      <c r="J607">
        <v>2.38</v>
      </c>
    </row>
    <row r="608" spans="1:10" x14ac:dyDescent="0.25">
      <c r="A608" t="s">
        <v>130</v>
      </c>
      <c r="B608" t="s">
        <v>728</v>
      </c>
      <c r="C608" t="s">
        <v>728</v>
      </c>
      <c r="D608" t="s">
        <v>773</v>
      </c>
      <c r="E608">
        <v>5301015</v>
      </c>
      <c r="F608" t="s">
        <v>771</v>
      </c>
      <c r="G608">
        <v>5301013</v>
      </c>
      <c r="H608">
        <v>50501013</v>
      </c>
      <c r="I608">
        <v>24</v>
      </c>
      <c r="J608">
        <v>2.25</v>
      </c>
    </row>
    <row r="609" spans="1:10" x14ac:dyDescent="0.25">
      <c r="A609" t="s">
        <v>130</v>
      </c>
      <c r="B609" t="s">
        <v>728</v>
      </c>
      <c r="C609" t="s">
        <v>728</v>
      </c>
      <c r="D609" t="s">
        <v>773</v>
      </c>
      <c r="E609">
        <v>5301015</v>
      </c>
      <c r="F609" t="s">
        <v>772</v>
      </c>
      <c r="G609">
        <v>5301014</v>
      </c>
      <c r="H609">
        <v>50501014</v>
      </c>
      <c r="I609">
        <v>41</v>
      </c>
      <c r="J609">
        <v>0.54</v>
      </c>
    </row>
    <row r="610" spans="1:10" x14ac:dyDescent="0.25">
      <c r="A610" t="s">
        <v>130</v>
      </c>
      <c r="B610" t="s">
        <v>728</v>
      </c>
      <c r="C610" t="s">
        <v>728</v>
      </c>
      <c r="D610" t="s">
        <v>773</v>
      </c>
      <c r="E610">
        <v>5301015</v>
      </c>
      <c r="F610" t="s">
        <v>773</v>
      </c>
      <c r="G610">
        <v>5301015</v>
      </c>
      <c r="H610">
        <v>50501015</v>
      </c>
      <c r="I610">
        <v>205</v>
      </c>
      <c r="J610">
        <v>0.8</v>
      </c>
    </row>
    <row r="611" spans="1:10" x14ac:dyDescent="0.25">
      <c r="A611" t="s">
        <v>130</v>
      </c>
      <c r="B611" t="s">
        <v>728</v>
      </c>
      <c r="C611" t="s">
        <v>728</v>
      </c>
      <c r="D611" t="s">
        <v>773</v>
      </c>
      <c r="E611">
        <v>5301015</v>
      </c>
      <c r="F611" t="s">
        <v>774</v>
      </c>
      <c r="G611">
        <v>5301016</v>
      </c>
      <c r="H611">
        <v>50501016</v>
      </c>
      <c r="I611">
        <v>123</v>
      </c>
      <c r="J611">
        <v>3.99</v>
      </c>
    </row>
    <row r="612" spans="1:10" x14ac:dyDescent="0.25">
      <c r="A612" t="s">
        <v>130</v>
      </c>
      <c r="B612" t="s">
        <v>728</v>
      </c>
      <c r="C612" t="s">
        <v>728</v>
      </c>
      <c r="D612" t="s">
        <v>773</v>
      </c>
      <c r="E612">
        <v>5301015</v>
      </c>
      <c r="F612" t="s">
        <v>775</v>
      </c>
      <c r="G612">
        <v>5301017</v>
      </c>
      <c r="H612">
        <v>50501017</v>
      </c>
      <c r="I612">
        <v>76</v>
      </c>
      <c r="J612">
        <v>2.89</v>
      </c>
    </row>
    <row r="613" spans="1:10" x14ac:dyDescent="0.25">
      <c r="A613" t="s">
        <v>130</v>
      </c>
      <c r="B613" t="s">
        <v>728</v>
      </c>
      <c r="C613" t="s">
        <v>728</v>
      </c>
      <c r="D613" t="s">
        <v>773</v>
      </c>
      <c r="E613">
        <v>5301015</v>
      </c>
      <c r="F613" t="s">
        <v>776</v>
      </c>
      <c r="G613">
        <v>5301018</v>
      </c>
      <c r="H613">
        <v>50501018</v>
      </c>
      <c r="I613">
        <v>41</v>
      </c>
      <c r="J613">
        <v>4.8099999999999996</v>
      </c>
    </row>
    <row r="614" spans="1:10" x14ac:dyDescent="0.25">
      <c r="A614" t="s">
        <v>130</v>
      </c>
      <c r="B614" t="s">
        <v>728</v>
      </c>
      <c r="C614" t="s">
        <v>728</v>
      </c>
      <c r="D614" t="s">
        <v>773</v>
      </c>
      <c r="E614">
        <v>5301015</v>
      </c>
      <c r="F614" t="s">
        <v>777</v>
      </c>
      <c r="G614">
        <v>5301025</v>
      </c>
      <c r="H614">
        <v>50501025</v>
      </c>
      <c r="I614">
        <v>170</v>
      </c>
      <c r="J614">
        <v>2.06</v>
      </c>
    </row>
    <row r="615" spans="1:10" x14ac:dyDescent="0.25">
      <c r="A615" t="s">
        <v>130</v>
      </c>
      <c r="B615" t="s">
        <v>728</v>
      </c>
      <c r="C615" t="s">
        <v>728</v>
      </c>
      <c r="D615" t="s">
        <v>773</v>
      </c>
      <c r="E615">
        <v>5301015</v>
      </c>
      <c r="F615" t="s">
        <v>778</v>
      </c>
      <c r="H615">
        <v>50501081</v>
      </c>
      <c r="I615">
        <v>0</v>
      </c>
      <c r="J615">
        <v>0.4</v>
      </c>
    </row>
    <row r="616" spans="1:10" x14ac:dyDescent="0.25">
      <c r="A616" t="s">
        <v>130</v>
      </c>
      <c r="B616" t="s">
        <v>728</v>
      </c>
      <c r="C616" t="s">
        <v>728</v>
      </c>
      <c r="D616" t="s">
        <v>773</v>
      </c>
      <c r="E616">
        <v>5301015</v>
      </c>
      <c r="F616" t="s">
        <v>779</v>
      </c>
      <c r="H616">
        <v>50501082</v>
      </c>
      <c r="I616">
        <v>0</v>
      </c>
      <c r="J616">
        <v>0.16</v>
      </c>
    </row>
    <row r="617" spans="1:10" x14ac:dyDescent="0.25">
      <c r="A617" t="s">
        <v>130</v>
      </c>
      <c r="B617" t="s">
        <v>728</v>
      </c>
      <c r="C617" t="s">
        <v>728</v>
      </c>
      <c r="D617" t="s">
        <v>742</v>
      </c>
      <c r="E617">
        <v>5301011</v>
      </c>
      <c r="F617" t="s">
        <v>780</v>
      </c>
      <c r="G617">
        <v>5301009</v>
      </c>
      <c r="H617">
        <v>50501009</v>
      </c>
      <c r="I617">
        <v>27</v>
      </c>
      <c r="J617">
        <v>2.62</v>
      </c>
    </row>
    <row r="618" spans="1:10" x14ac:dyDescent="0.25">
      <c r="A618" t="s">
        <v>130</v>
      </c>
      <c r="B618" t="s">
        <v>728</v>
      </c>
      <c r="C618" t="s">
        <v>728</v>
      </c>
      <c r="D618" t="s">
        <v>752</v>
      </c>
      <c r="E618">
        <v>5301053</v>
      </c>
      <c r="F618" t="s">
        <v>781</v>
      </c>
      <c r="G618">
        <v>5301040</v>
      </c>
      <c r="H618">
        <v>50501039</v>
      </c>
      <c r="I618">
        <v>7</v>
      </c>
      <c r="J618">
        <v>4.17</v>
      </c>
    </row>
    <row r="619" spans="1:10" x14ac:dyDescent="0.25">
      <c r="A619" t="s">
        <v>130</v>
      </c>
      <c r="B619" t="s">
        <v>728</v>
      </c>
      <c r="C619" t="s">
        <v>728</v>
      </c>
      <c r="D619" t="s">
        <v>752</v>
      </c>
      <c r="E619">
        <v>5301053</v>
      </c>
      <c r="F619" t="s">
        <v>782</v>
      </c>
      <c r="G619">
        <v>5301041</v>
      </c>
      <c r="H619">
        <v>50501040</v>
      </c>
      <c r="I619">
        <v>248</v>
      </c>
      <c r="J619">
        <v>4.84</v>
      </c>
    </row>
    <row r="620" spans="1:10" x14ac:dyDescent="0.25">
      <c r="A620" t="s">
        <v>130</v>
      </c>
      <c r="B620" t="s">
        <v>728</v>
      </c>
      <c r="C620" t="s">
        <v>728</v>
      </c>
      <c r="D620" t="s">
        <v>754</v>
      </c>
      <c r="E620">
        <v>5301054</v>
      </c>
      <c r="F620" t="s">
        <v>783</v>
      </c>
      <c r="G620">
        <v>5301055</v>
      </c>
      <c r="H620">
        <v>50501054</v>
      </c>
      <c r="I620">
        <v>12</v>
      </c>
      <c r="J620">
        <v>4.99</v>
      </c>
    </row>
    <row r="621" spans="1:10" x14ac:dyDescent="0.25">
      <c r="A621" t="s">
        <v>130</v>
      </c>
      <c r="B621" t="s">
        <v>728</v>
      </c>
      <c r="C621" t="s">
        <v>728</v>
      </c>
      <c r="D621" t="s">
        <v>754</v>
      </c>
      <c r="E621">
        <v>5301054</v>
      </c>
      <c r="F621" t="s">
        <v>784</v>
      </c>
      <c r="G621">
        <v>5301021</v>
      </c>
      <c r="H621">
        <v>50501021</v>
      </c>
      <c r="I621">
        <v>39</v>
      </c>
      <c r="J621">
        <v>5.04</v>
      </c>
    </row>
    <row r="622" spans="1:10" x14ac:dyDescent="0.25">
      <c r="A622" t="s">
        <v>130</v>
      </c>
      <c r="B622" t="s">
        <v>728</v>
      </c>
      <c r="C622" t="s">
        <v>728</v>
      </c>
      <c r="D622" t="s">
        <v>754</v>
      </c>
      <c r="E622">
        <v>5301054</v>
      </c>
      <c r="F622" t="s">
        <v>785</v>
      </c>
      <c r="G622">
        <v>5301022</v>
      </c>
      <c r="H622">
        <v>50501022</v>
      </c>
      <c r="I622">
        <v>154</v>
      </c>
      <c r="J622">
        <v>3.94</v>
      </c>
    </row>
    <row r="623" spans="1:10" x14ac:dyDescent="0.25">
      <c r="A623" t="s">
        <v>130</v>
      </c>
      <c r="B623" t="s">
        <v>728</v>
      </c>
      <c r="C623" t="s">
        <v>786</v>
      </c>
      <c r="D623" t="s">
        <v>789</v>
      </c>
      <c r="E623">
        <v>5302004</v>
      </c>
      <c r="F623" t="s">
        <v>787</v>
      </c>
      <c r="G623">
        <v>5302001</v>
      </c>
      <c r="H623">
        <v>50504001</v>
      </c>
      <c r="I623">
        <v>100</v>
      </c>
      <c r="J623">
        <v>3.54</v>
      </c>
    </row>
    <row r="624" spans="1:10" x14ac:dyDescent="0.25">
      <c r="A624" t="s">
        <v>130</v>
      </c>
      <c r="B624" t="s">
        <v>728</v>
      </c>
      <c r="C624" t="s">
        <v>786</v>
      </c>
      <c r="D624" t="s">
        <v>789</v>
      </c>
      <c r="E624">
        <v>5302004</v>
      </c>
      <c r="F624" t="s">
        <v>788</v>
      </c>
      <c r="G624">
        <v>5302002</v>
      </c>
      <c r="H624">
        <v>50504002</v>
      </c>
      <c r="I624">
        <v>19</v>
      </c>
      <c r="J624">
        <v>1.9</v>
      </c>
    </row>
    <row r="625" spans="1:10" x14ac:dyDescent="0.25">
      <c r="A625" t="s">
        <v>130</v>
      </c>
      <c r="B625" t="s">
        <v>728</v>
      </c>
      <c r="C625" t="s">
        <v>786</v>
      </c>
      <c r="D625" t="s">
        <v>789</v>
      </c>
      <c r="E625">
        <v>5302004</v>
      </c>
      <c r="F625" t="s">
        <v>642</v>
      </c>
      <c r="G625">
        <v>5302003</v>
      </c>
      <c r="H625">
        <v>50504003</v>
      </c>
      <c r="I625">
        <v>131</v>
      </c>
      <c r="J625">
        <v>0.65</v>
      </c>
    </row>
    <row r="626" spans="1:10" x14ac:dyDescent="0.25">
      <c r="A626" t="s">
        <v>130</v>
      </c>
      <c r="B626" t="s">
        <v>728</v>
      </c>
      <c r="C626" t="s">
        <v>786</v>
      </c>
      <c r="D626" t="s">
        <v>789</v>
      </c>
      <c r="E626">
        <v>5302004</v>
      </c>
      <c r="F626" t="s">
        <v>789</v>
      </c>
      <c r="G626">
        <v>5302004</v>
      </c>
      <c r="H626">
        <v>50504004</v>
      </c>
      <c r="I626">
        <v>116</v>
      </c>
      <c r="J626">
        <v>0.09</v>
      </c>
    </row>
    <row r="627" spans="1:10" x14ac:dyDescent="0.25">
      <c r="A627" t="s">
        <v>130</v>
      </c>
      <c r="B627" t="s">
        <v>728</v>
      </c>
      <c r="C627" t="s">
        <v>786</v>
      </c>
      <c r="D627" t="s">
        <v>789</v>
      </c>
      <c r="E627">
        <v>5302004</v>
      </c>
      <c r="F627" t="s">
        <v>790</v>
      </c>
      <c r="G627">
        <v>5302005</v>
      </c>
      <c r="H627">
        <v>50504005</v>
      </c>
      <c r="I627">
        <v>112</v>
      </c>
      <c r="J627">
        <v>4.92</v>
      </c>
    </row>
    <row r="628" spans="1:10" x14ac:dyDescent="0.25">
      <c r="A628" t="s">
        <v>130</v>
      </c>
      <c r="B628" t="s">
        <v>728</v>
      </c>
      <c r="C628" t="s">
        <v>786</v>
      </c>
      <c r="D628" t="s">
        <v>790</v>
      </c>
      <c r="E628">
        <v>5302005</v>
      </c>
      <c r="F628" t="s">
        <v>791</v>
      </c>
      <c r="G628">
        <v>5302009</v>
      </c>
      <c r="H628">
        <v>50504009</v>
      </c>
      <c r="I628">
        <v>42</v>
      </c>
      <c r="J628">
        <v>3.39</v>
      </c>
    </row>
    <row r="629" spans="1:10" x14ac:dyDescent="0.25">
      <c r="A629" t="s">
        <v>130</v>
      </c>
      <c r="B629" t="s">
        <v>728</v>
      </c>
      <c r="C629" t="s">
        <v>792</v>
      </c>
      <c r="D629" t="s">
        <v>793</v>
      </c>
      <c r="E629">
        <v>5303001</v>
      </c>
      <c r="F629" t="s">
        <v>793</v>
      </c>
      <c r="G629">
        <v>5303001</v>
      </c>
      <c r="H629">
        <v>50502001</v>
      </c>
      <c r="I629">
        <v>101</v>
      </c>
      <c r="J629">
        <v>0.02</v>
      </c>
    </row>
    <row r="630" spans="1:10" x14ac:dyDescent="0.25">
      <c r="A630" t="s">
        <v>130</v>
      </c>
      <c r="B630" t="s">
        <v>728</v>
      </c>
      <c r="C630" t="s">
        <v>792</v>
      </c>
      <c r="D630" t="s">
        <v>793</v>
      </c>
      <c r="E630">
        <v>5303001</v>
      </c>
      <c r="F630" t="s">
        <v>232</v>
      </c>
      <c r="G630">
        <v>5303002</v>
      </c>
      <c r="H630">
        <v>50502002</v>
      </c>
      <c r="I630">
        <v>12</v>
      </c>
      <c r="J630">
        <v>1.34</v>
      </c>
    </row>
    <row r="631" spans="1:10" x14ac:dyDescent="0.25">
      <c r="A631" t="s">
        <v>130</v>
      </c>
      <c r="B631" t="s">
        <v>728</v>
      </c>
      <c r="C631" t="s">
        <v>792</v>
      </c>
      <c r="D631" t="s">
        <v>820</v>
      </c>
      <c r="E631">
        <v>5303037</v>
      </c>
      <c r="F631" t="s">
        <v>119</v>
      </c>
      <c r="G631">
        <v>5303003</v>
      </c>
      <c r="H631">
        <v>50502003</v>
      </c>
      <c r="I631">
        <v>24</v>
      </c>
      <c r="J631">
        <v>4.99</v>
      </c>
    </row>
    <row r="632" spans="1:10" x14ac:dyDescent="0.25">
      <c r="A632" t="s">
        <v>130</v>
      </c>
      <c r="B632" t="s">
        <v>728</v>
      </c>
      <c r="C632" t="s">
        <v>792</v>
      </c>
      <c r="D632" t="s">
        <v>820</v>
      </c>
      <c r="E632">
        <v>5303037</v>
      </c>
      <c r="F632" t="s">
        <v>794</v>
      </c>
      <c r="G632">
        <v>5303004</v>
      </c>
      <c r="H632">
        <v>50502004</v>
      </c>
      <c r="I632">
        <v>38</v>
      </c>
      <c r="J632">
        <v>5</v>
      </c>
    </row>
    <row r="633" spans="1:10" x14ac:dyDescent="0.25">
      <c r="A633" t="s">
        <v>130</v>
      </c>
      <c r="B633" t="s">
        <v>728</v>
      </c>
      <c r="C633" t="s">
        <v>792</v>
      </c>
      <c r="D633" t="s">
        <v>820</v>
      </c>
      <c r="E633">
        <v>5303037</v>
      </c>
      <c r="F633" t="s">
        <v>795</v>
      </c>
      <c r="G633">
        <v>5303005</v>
      </c>
      <c r="H633">
        <v>50502005</v>
      </c>
      <c r="I633">
        <v>60</v>
      </c>
      <c r="J633">
        <v>4.4800000000000004</v>
      </c>
    </row>
    <row r="634" spans="1:10" x14ac:dyDescent="0.25">
      <c r="A634" t="s">
        <v>130</v>
      </c>
      <c r="B634" t="s">
        <v>728</v>
      </c>
      <c r="C634" t="s">
        <v>792</v>
      </c>
      <c r="D634" t="s">
        <v>793</v>
      </c>
      <c r="E634">
        <v>5303001</v>
      </c>
      <c r="F634" t="s">
        <v>796</v>
      </c>
      <c r="G634">
        <v>5303007</v>
      </c>
      <c r="H634">
        <v>50502007</v>
      </c>
      <c r="I634">
        <v>33</v>
      </c>
      <c r="J634">
        <v>4.16</v>
      </c>
    </row>
    <row r="635" spans="1:10" x14ac:dyDescent="0.25">
      <c r="A635" t="s">
        <v>130</v>
      </c>
      <c r="B635" t="s">
        <v>728</v>
      </c>
      <c r="C635" t="s">
        <v>792</v>
      </c>
      <c r="D635" t="s">
        <v>793</v>
      </c>
      <c r="E635">
        <v>5303001</v>
      </c>
      <c r="F635" t="s">
        <v>797</v>
      </c>
      <c r="G635">
        <v>5303006</v>
      </c>
      <c r="H635">
        <v>50502009</v>
      </c>
      <c r="I635">
        <v>4</v>
      </c>
      <c r="J635">
        <v>3.43</v>
      </c>
    </row>
    <row r="636" spans="1:10" x14ac:dyDescent="0.25">
      <c r="A636" t="s">
        <v>130</v>
      </c>
      <c r="B636" t="s">
        <v>728</v>
      </c>
      <c r="C636" t="s">
        <v>792</v>
      </c>
      <c r="D636" t="s">
        <v>793</v>
      </c>
      <c r="E636">
        <v>5303001</v>
      </c>
      <c r="F636" t="s">
        <v>798</v>
      </c>
      <c r="G636">
        <v>5303009</v>
      </c>
      <c r="H636">
        <v>50502009</v>
      </c>
      <c r="I636">
        <v>16</v>
      </c>
      <c r="J636">
        <v>3.43</v>
      </c>
    </row>
    <row r="637" spans="1:10" x14ac:dyDescent="0.25">
      <c r="A637" t="s">
        <v>130</v>
      </c>
      <c r="B637" t="s">
        <v>728</v>
      </c>
      <c r="C637" t="s">
        <v>792</v>
      </c>
      <c r="D637" t="s">
        <v>793</v>
      </c>
      <c r="E637">
        <v>5303001</v>
      </c>
      <c r="F637" t="s">
        <v>799</v>
      </c>
      <c r="G637">
        <v>5303012</v>
      </c>
      <c r="H637">
        <v>50502012</v>
      </c>
      <c r="I637">
        <v>27</v>
      </c>
      <c r="J637">
        <v>4.37</v>
      </c>
    </row>
    <row r="638" spans="1:10" x14ac:dyDescent="0.25">
      <c r="A638" t="s">
        <v>130</v>
      </c>
      <c r="B638" t="s">
        <v>728</v>
      </c>
      <c r="C638" t="s">
        <v>792</v>
      </c>
      <c r="D638" t="s">
        <v>793</v>
      </c>
      <c r="E638">
        <v>5303001</v>
      </c>
      <c r="F638" t="s">
        <v>800</v>
      </c>
      <c r="G638">
        <v>5303014</v>
      </c>
      <c r="H638">
        <v>50502014</v>
      </c>
      <c r="I638">
        <v>10</v>
      </c>
      <c r="J638">
        <v>2.16</v>
      </c>
    </row>
    <row r="639" spans="1:10" x14ac:dyDescent="0.25">
      <c r="A639" t="s">
        <v>130</v>
      </c>
      <c r="B639" t="s">
        <v>728</v>
      </c>
      <c r="C639" t="s">
        <v>792</v>
      </c>
      <c r="D639" t="s">
        <v>793</v>
      </c>
      <c r="E639">
        <v>5303001</v>
      </c>
      <c r="F639" t="s">
        <v>801</v>
      </c>
      <c r="G639">
        <v>5303016</v>
      </c>
      <c r="H639">
        <v>50502016</v>
      </c>
      <c r="I639">
        <v>6</v>
      </c>
      <c r="J639">
        <v>0.73</v>
      </c>
    </row>
    <row r="640" spans="1:10" x14ac:dyDescent="0.25">
      <c r="A640" t="s">
        <v>130</v>
      </c>
      <c r="B640" t="s">
        <v>728</v>
      </c>
      <c r="C640" t="s">
        <v>792</v>
      </c>
      <c r="D640" t="s">
        <v>793</v>
      </c>
      <c r="E640">
        <v>5303001</v>
      </c>
      <c r="F640" t="s">
        <v>802</v>
      </c>
      <c r="G640">
        <v>5303017</v>
      </c>
      <c r="H640">
        <v>50502017</v>
      </c>
      <c r="I640">
        <v>20</v>
      </c>
      <c r="J640">
        <v>4.2</v>
      </c>
    </row>
    <row r="641" spans="1:10" x14ac:dyDescent="0.25">
      <c r="A641" t="s">
        <v>130</v>
      </c>
      <c r="B641" t="s">
        <v>728</v>
      </c>
      <c r="C641" t="s">
        <v>792</v>
      </c>
      <c r="D641" t="s">
        <v>793</v>
      </c>
      <c r="E641">
        <v>5303001</v>
      </c>
      <c r="F641" t="s">
        <v>803</v>
      </c>
      <c r="G641">
        <v>5303018</v>
      </c>
      <c r="H641">
        <v>50502018</v>
      </c>
      <c r="I641">
        <v>51</v>
      </c>
      <c r="J641">
        <v>2.37</v>
      </c>
    </row>
    <row r="642" spans="1:10" x14ac:dyDescent="0.25">
      <c r="A642" t="s">
        <v>130</v>
      </c>
      <c r="B642" t="s">
        <v>728</v>
      </c>
      <c r="C642" t="s">
        <v>792</v>
      </c>
      <c r="D642" t="s">
        <v>806</v>
      </c>
      <c r="E642">
        <v>5303040</v>
      </c>
      <c r="F642" t="s">
        <v>804</v>
      </c>
      <c r="G642">
        <v>5303020</v>
      </c>
      <c r="H642">
        <v>50502020</v>
      </c>
      <c r="I642">
        <v>32</v>
      </c>
      <c r="J642">
        <v>3.34</v>
      </c>
    </row>
    <row r="643" spans="1:10" x14ac:dyDescent="0.25">
      <c r="A643" t="s">
        <v>130</v>
      </c>
      <c r="B643" t="s">
        <v>728</v>
      </c>
      <c r="C643" t="s">
        <v>792</v>
      </c>
      <c r="D643" t="s">
        <v>806</v>
      </c>
      <c r="E643">
        <v>5303040</v>
      </c>
      <c r="F643" t="s">
        <v>805</v>
      </c>
      <c r="G643">
        <v>5303039</v>
      </c>
      <c r="H643">
        <v>50502039</v>
      </c>
      <c r="I643">
        <v>14</v>
      </c>
      <c r="J643">
        <v>2.3199999999999998</v>
      </c>
    </row>
    <row r="644" spans="1:10" x14ac:dyDescent="0.25">
      <c r="A644" t="s">
        <v>130</v>
      </c>
      <c r="B644" t="s">
        <v>728</v>
      </c>
      <c r="C644" t="s">
        <v>792</v>
      </c>
      <c r="D644" t="s">
        <v>806</v>
      </c>
      <c r="E644">
        <v>5303040</v>
      </c>
      <c r="F644" t="s">
        <v>806</v>
      </c>
      <c r="G644">
        <v>5303040</v>
      </c>
      <c r="H644">
        <v>50502040</v>
      </c>
      <c r="I644">
        <v>55</v>
      </c>
      <c r="J644">
        <v>3.6</v>
      </c>
    </row>
    <row r="645" spans="1:10" x14ac:dyDescent="0.25">
      <c r="A645" t="s">
        <v>130</v>
      </c>
      <c r="B645" t="s">
        <v>728</v>
      </c>
      <c r="C645" t="s">
        <v>792</v>
      </c>
      <c r="D645" t="s">
        <v>806</v>
      </c>
      <c r="E645">
        <v>5303040</v>
      </c>
      <c r="F645" t="s">
        <v>807</v>
      </c>
      <c r="G645">
        <v>5303041</v>
      </c>
      <c r="H645">
        <v>50502041</v>
      </c>
      <c r="I645">
        <v>24</v>
      </c>
      <c r="J645">
        <v>0.63</v>
      </c>
    </row>
    <row r="646" spans="1:10" x14ac:dyDescent="0.25">
      <c r="A646" t="s">
        <v>130</v>
      </c>
      <c r="B646" t="s">
        <v>728</v>
      </c>
      <c r="C646" t="s">
        <v>792</v>
      </c>
      <c r="D646" t="s">
        <v>806</v>
      </c>
      <c r="E646">
        <v>5303040</v>
      </c>
      <c r="F646" t="s">
        <v>808</v>
      </c>
      <c r="G646">
        <v>5303042</v>
      </c>
      <c r="H646">
        <v>50502042</v>
      </c>
      <c r="I646">
        <v>47</v>
      </c>
      <c r="J646">
        <v>0.66</v>
      </c>
    </row>
    <row r="647" spans="1:10" x14ac:dyDescent="0.25">
      <c r="A647" t="s">
        <v>130</v>
      </c>
      <c r="B647" t="s">
        <v>728</v>
      </c>
      <c r="C647" t="s">
        <v>792</v>
      </c>
      <c r="D647" t="s">
        <v>806</v>
      </c>
      <c r="E647">
        <v>5303040</v>
      </c>
      <c r="F647" t="s">
        <v>809</v>
      </c>
      <c r="G647">
        <v>5303043</v>
      </c>
      <c r="H647">
        <v>50502043</v>
      </c>
      <c r="I647">
        <v>57</v>
      </c>
      <c r="J647">
        <v>3.6</v>
      </c>
    </row>
    <row r="648" spans="1:10" x14ac:dyDescent="0.25">
      <c r="A648" t="s">
        <v>130</v>
      </c>
      <c r="B648" t="s">
        <v>728</v>
      </c>
      <c r="C648" t="s">
        <v>792</v>
      </c>
      <c r="D648" t="s">
        <v>806</v>
      </c>
      <c r="E648">
        <v>5303040</v>
      </c>
      <c r="F648" t="s">
        <v>810</v>
      </c>
      <c r="G648">
        <v>5303044</v>
      </c>
      <c r="H648">
        <v>50502044</v>
      </c>
      <c r="I648">
        <v>64</v>
      </c>
      <c r="J648">
        <v>3.78</v>
      </c>
    </row>
    <row r="649" spans="1:10" x14ac:dyDescent="0.25">
      <c r="A649" t="s">
        <v>130</v>
      </c>
      <c r="B649" t="s">
        <v>728</v>
      </c>
      <c r="C649" t="s">
        <v>792</v>
      </c>
      <c r="D649" t="s">
        <v>806</v>
      </c>
      <c r="E649">
        <v>5303040</v>
      </c>
      <c r="F649" t="s">
        <v>642</v>
      </c>
      <c r="G649">
        <v>5303047</v>
      </c>
      <c r="H649">
        <v>50502047</v>
      </c>
      <c r="I649">
        <v>59</v>
      </c>
      <c r="J649">
        <v>3.6</v>
      </c>
    </row>
    <row r="650" spans="1:10" x14ac:dyDescent="0.25">
      <c r="A650" t="s">
        <v>130</v>
      </c>
      <c r="B650" t="s">
        <v>728</v>
      </c>
      <c r="C650" t="s">
        <v>792</v>
      </c>
      <c r="D650" t="s">
        <v>806</v>
      </c>
      <c r="E650">
        <v>5303040</v>
      </c>
      <c r="F650" t="s">
        <v>811</v>
      </c>
      <c r="G650">
        <v>5303057</v>
      </c>
      <c r="H650">
        <v>50502057</v>
      </c>
      <c r="I650">
        <v>7</v>
      </c>
      <c r="J650">
        <v>4.7300000000000004</v>
      </c>
    </row>
    <row r="651" spans="1:10" x14ac:dyDescent="0.25">
      <c r="A651" t="s">
        <v>130</v>
      </c>
      <c r="B651" t="s">
        <v>728</v>
      </c>
      <c r="C651" t="s">
        <v>792</v>
      </c>
      <c r="D651" t="s">
        <v>806</v>
      </c>
      <c r="E651">
        <v>5303040</v>
      </c>
      <c r="F651" t="s">
        <v>570</v>
      </c>
      <c r="G651">
        <v>5303058</v>
      </c>
      <c r="H651">
        <v>50502058</v>
      </c>
      <c r="I651">
        <v>33</v>
      </c>
      <c r="J651">
        <v>0.5</v>
      </c>
    </row>
    <row r="652" spans="1:10" x14ac:dyDescent="0.25">
      <c r="A652" t="s">
        <v>130</v>
      </c>
      <c r="B652" t="s">
        <v>728</v>
      </c>
      <c r="C652" t="s">
        <v>792</v>
      </c>
      <c r="D652" t="s">
        <v>806</v>
      </c>
      <c r="E652">
        <v>5303040</v>
      </c>
      <c r="F652" t="s">
        <v>120</v>
      </c>
      <c r="H652">
        <v>50502060</v>
      </c>
      <c r="I652">
        <v>0</v>
      </c>
      <c r="J652">
        <v>4.99</v>
      </c>
    </row>
    <row r="653" spans="1:10" x14ac:dyDescent="0.25">
      <c r="A653" t="s">
        <v>623</v>
      </c>
      <c r="B653" t="s">
        <v>812</v>
      </c>
      <c r="C653" t="s">
        <v>813</v>
      </c>
      <c r="D653" t="s">
        <v>806</v>
      </c>
      <c r="E653">
        <v>5303040</v>
      </c>
      <c r="F653" t="s">
        <v>814</v>
      </c>
      <c r="G653">
        <v>6503016</v>
      </c>
      <c r="H653">
        <v>60403016</v>
      </c>
      <c r="I653">
        <v>19</v>
      </c>
      <c r="J653">
        <v>4.29</v>
      </c>
    </row>
    <row r="654" spans="1:10" x14ac:dyDescent="0.25">
      <c r="A654" t="s">
        <v>623</v>
      </c>
      <c r="B654" t="s">
        <v>812</v>
      </c>
      <c r="C654" t="s">
        <v>813</v>
      </c>
      <c r="D654" t="s">
        <v>806</v>
      </c>
      <c r="E654">
        <v>5303040</v>
      </c>
      <c r="F654" t="s">
        <v>815</v>
      </c>
      <c r="G654">
        <v>6503017</v>
      </c>
      <c r="H654">
        <v>60403017</v>
      </c>
      <c r="I654">
        <v>33</v>
      </c>
      <c r="J654">
        <v>4.8499999999999996</v>
      </c>
    </row>
    <row r="655" spans="1:10" x14ac:dyDescent="0.25">
      <c r="A655" t="s">
        <v>130</v>
      </c>
      <c r="B655" t="s">
        <v>728</v>
      </c>
      <c r="C655" t="s">
        <v>792</v>
      </c>
      <c r="D655" t="s">
        <v>820</v>
      </c>
      <c r="E655">
        <v>5303037</v>
      </c>
      <c r="F655" t="s">
        <v>816</v>
      </c>
      <c r="G655">
        <v>5303031</v>
      </c>
      <c r="H655">
        <v>50502031</v>
      </c>
      <c r="I655">
        <v>33</v>
      </c>
      <c r="J655">
        <v>2.85</v>
      </c>
    </row>
    <row r="656" spans="1:10" x14ac:dyDescent="0.25">
      <c r="A656" t="s">
        <v>130</v>
      </c>
      <c r="B656" t="s">
        <v>728</v>
      </c>
      <c r="C656" t="s">
        <v>792</v>
      </c>
      <c r="D656" t="s">
        <v>820</v>
      </c>
      <c r="E656">
        <v>5303037</v>
      </c>
      <c r="F656" t="s">
        <v>817</v>
      </c>
      <c r="G656">
        <v>5303032</v>
      </c>
      <c r="H656">
        <v>50502032</v>
      </c>
      <c r="I656">
        <v>13</v>
      </c>
      <c r="J656">
        <v>1.38</v>
      </c>
    </row>
    <row r="657" spans="1:10" x14ac:dyDescent="0.25">
      <c r="A657" t="s">
        <v>130</v>
      </c>
      <c r="B657" t="s">
        <v>728</v>
      </c>
      <c r="C657" t="s">
        <v>792</v>
      </c>
      <c r="D657" t="s">
        <v>820</v>
      </c>
      <c r="E657">
        <v>5303037</v>
      </c>
      <c r="F657" t="s">
        <v>818</v>
      </c>
      <c r="G657">
        <v>5303035</v>
      </c>
      <c r="H657">
        <v>50502035</v>
      </c>
      <c r="I657">
        <v>6</v>
      </c>
      <c r="J657">
        <v>2.74</v>
      </c>
    </row>
    <row r="658" spans="1:10" x14ac:dyDescent="0.25">
      <c r="A658" t="s">
        <v>130</v>
      </c>
      <c r="B658" t="s">
        <v>728</v>
      </c>
      <c r="C658" t="s">
        <v>792</v>
      </c>
      <c r="D658" t="s">
        <v>820</v>
      </c>
      <c r="E658">
        <v>5303037</v>
      </c>
      <c r="F658" t="s">
        <v>819</v>
      </c>
      <c r="G658">
        <v>5303036</v>
      </c>
      <c r="H658">
        <v>50502036</v>
      </c>
      <c r="I658">
        <v>30</v>
      </c>
      <c r="J658">
        <v>0.17</v>
      </c>
    </row>
    <row r="659" spans="1:10" x14ac:dyDescent="0.25">
      <c r="A659" t="s">
        <v>130</v>
      </c>
      <c r="B659" t="s">
        <v>728</v>
      </c>
      <c r="C659" t="s">
        <v>792</v>
      </c>
      <c r="D659" t="s">
        <v>820</v>
      </c>
      <c r="E659">
        <v>5303037</v>
      </c>
      <c r="F659" t="s">
        <v>820</v>
      </c>
      <c r="G659">
        <v>5303037</v>
      </c>
      <c r="H659">
        <v>50502037</v>
      </c>
      <c r="I659">
        <v>92</v>
      </c>
      <c r="J659">
        <v>0.27</v>
      </c>
    </row>
    <row r="660" spans="1:10" x14ac:dyDescent="0.25">
      <c r="A660" t="s">
        <v>130</v>
      </c>
      <c r="B660" t="s">
        <v>728</v>
      </c>
      <c r="C660" t="s">
        <v>792</v>
      </c>
      <c r="D660" t="s">
        <v>820</v>
      </c>
      <c r="E660">
        <v>5303037</v>
      </c>
      <c r="F660" t="s">
        <v>821</v>
      </c>
      <c r="G660">
        <v>5303038</v>
      </c>
      <c r="H660">
        <v>50502037</v>
      </c>
      <c r="I660">
        <v>6</v>
      </c>
      <c r="J660">
        <v>0</v>
      </c>
    </row>
    <row r="661" spans="1:10" x14ac:dyDescent="0.25">
      <c r="A661" t="s">
        <v>130</v>
      </c>
      <c r="B661" t="s">
        <v>728</v>
      </c>
      <c r="C661" t="s">
        <v>792</v>
      </c>
      <c r="D661" t="s">
        <v>820</v>
      </c>
      <c r="E661">
        <v>5303037</v>
      </c>
      <c r="F661" t="s">
        <v>822</v>
      </c>
      <c r="H661">
        <v>50502059</v>
      </c>
      <c r="I661">
        <v>0</v>
      </c>
      <c r="J661">
        <v>2.59</v>
      </c>
    </row>
    <row r="662" spans="1:10" x14ac:dyDescent="0.25">
      <c r="A662" t="s">
        <v>130</v>
      </c>
      <c r="B662" t="s">
        <v>728</v>
      </c>
      <c r="C662" t="s">
        <v>823</v>
      </c>
      <c r="D662" t="s">
        <v>826</v>
      </c>
      <c r="E662">
        <v>5304029</v>
      </c>
      <c r="F662" t="s">
        <v>824</v>
      </c>
      <c r="G662">
        <v>5304001</v>
      </c>
      <c r="H662">
        <v>50503001</v>
      </c>
      <c r="I662">
        <v>333</v>
      </c>
      <c r="J662">
        <v>1.1499999999999999</v>
      </c>
    </row>
    <row r="663" spans="1:10" x14ac:dyDescent="0.25">
      <c r="A663" t="s">
        <v>130</v>
      </c>
      <c r="B663" t="s">
        <v>728</v>
      </c>
      <c r="C663" t="s">
        <v>823</v>
      </c>
      <c r="D663" t="s">
        <v>827</v>
      </c>
      <c r="E663">
        <v>5304026</v>
      </c>
      <c r="F663" t="s">
        <v>825</v>
      </c>
      <c r="G663">
        <v>5304025</v>
      </c>
      <c r="H663">
        <v>50503025</v>
      </c>
      <c r="I663">
        <v>110</v>
      </c>
      <c r="J663">
        <v>3.45</v>
      </c>
    </row>
    <row r="664" spans="1:10" x14ac:dyDescent="0.25">
      <c r="A664" t="s">
        <v>130</v>
      </c>
      <c r="B664" t="s">
        <v>728</v>
      </c>
      <c r="C664" t="s">
        <v>823</v>
      </c>
      <c r="D664" t="s">
        <v>826</v>
      </c>
      <c r="E664">
        <v>5304029</v>
      </c>
      <c r="F664" t="s">
        <v>826</v>
      </c>
      <c r="G664">
        <v>5304029</v>
      </c>
      <c r="H664">
        <v>50503029</v>
      </c>
      <c r="I664">
        <v>247</v>
      </c>
      <c r="J664">
        <v>0</v>
      </c>
    </row>
    <row r="665" spans="1:10" x14ac:dyDescent="0.25">
      <c r="A665" t="s">
        <v>130</v>
      </c>
      <c r="B665" t="s">
        <v>728</v>
      </c>
      <c r="C665" t="s">
        <v>823</v>
      </c>
      <c r="D665" t="s">
        <v>826</v>
      </c>
      <c r="E665">
        <v>5304029</v>
      </c>
      <c r="F665" t="s">
        <v>827</v>
      </c>
      <c r="G665">
        <v>5304026</v>
      </c>
      <c r="H665">
        <v>50503031</v>
      </c>
      <c r="I665">
        <v>220</v>
      </c>
      <c r="J665">
        <v>3.84</v>
      </c>
    </row>
    <row r="666" spans="1:10" x14ac:dyDescent="0.25">
      <c r="A666" t="s">
        <v>130</v>
      </c>
      <c r="B666" t="s">
        <v>728</v>
      </c>
      <c r="C666" t="s">
        <v>823</v>
      </c>
      <c r="D666" t="s">
        <v>826</v>
      </c>
      <c r="E666">
        <v>5304029</v>
      </c>
      <c r="F666" t="s">
        <v>828</v>
      </c>
      <c r="H666">
        <v>50503033</v>
      </c>
      <c r="I666">
        <v>0</v>
      </c>
      <c r="J666">
        <v>3.32</v>
      </c>
    </row>
    <row r="667" spans="1:10" x14ac:dyDescent="0.25">
      <c r="A667" t="s">
        <v>130</v>
      </c>
      <c r="B667" t="s">
        <v>728</v>
      </c>
      <c r="C667" t="s">
        <v>823</v>
      </c>
      <c r="D667" t="s">
        <v>826</v>
      </c>
      <c r="E667">
        <v>5304029</v>
      </c>
      <c r="F667" t="s">
        <v>829</v>
      </c>
      <c r="H667">
        <v>50503034</v>
      </c>
      <c r="I667">
        <v>0</v>
      </c>
      <c r="J667">
        <v>2.94</v>
      </c>
    </row>
    <row r="668" spans="1:10" x14ac:dyDescent="0.25">
      <c r="A668" t="s">
        <v>130</v>
      </c>
      <c r="B668" t="s">
        <v>728</v>
      </c>
      <c r="C668" t="s">
        <v>823</v>
      </c>
      <c r="D668" t="s">
        <v>826</v>
      </c>
      <c r="E668">
        <v>5304029</v>
      </c>
      <c r="F668" t="s">
        <v>830</v>
      </c>
      <c r="G668">
        <v>5304002</v>
      </c>
      <c r="H668">
        <v>50503002</v>
      </c>
      <c r="I668">
        <v>107</v>
      </c>
      <c r="J668">
        <v>2.2200000000000002</v>
      </c>
    </row>
    <row r="669" spans="1:10" x14ac:dyDescent="0.25">
      <c r="A669" t="s">
        <v>130</v>
      </c>
      <c r="B669" t="s">
        <v>728</v>
      </c>
      <c r="C669" t="s">
        <v>823</v>
      </c>
      <c r="D669" t="s">
        <v>824</v>
      </c>
      <c r="E669">
        <v>5304001</v>
      </c>
      <c r="F669" t="s">
        <v>831</v>
      </c>
      <c r="G669">
        <v>5304003</v>
      </c>
      <c r="H669">
        <v>50503003</v>
      </c>
      <c r="I669">
        <v>87</v>
      </c>
      <c r="J669">
        <v>4.04</v>
      </c>
    </row>
    <row r="670" spans="1:10" x14ac:dyDescent="0.25">
      <c r="A670" t="s">
        <v>130</v>
      </c>
      <c r="B670" t="s">
        <v>728</v>
      </c>
      <c r="C670" t="s">
        <v>823</v>
      </c>
      <c r="D670" t="s">
        <v>824</v>
      </c>
      <c r="E670">
        <v>5304001</v>
      </c>
      <c r="F670" t="s">
        <v>832</v>
      </c>
      <c r="G670">
        <v>5304004</v>
      </c>
      <c r="H670">
        <v>50503004</v>
      </c>
      <c r="I670">
        <v>33</v>
      </c>
      <c r="J670">
        <v>4.75</v>
      </c>
    </row>
    <row r="671" spans="1:10" x14ac:dyDescent="0.25">
      <c r="A671" t="s">
        <v>130</v>
      </c>
      <c r="B671" t="s">
        <v>728</v>
      </c>
      <c r="C671" t="s">
        <v>823</v>
      </c>
      <c r="D671" t="s">
        <v>835</v>
      </c>
      <c r="E671">
        <v>5304021</v>
      </c>
      <c r="F671" t="s">
        <v>833</v>
      </c>
      <c r="G671">
        <v>5304018</v>
      </c>
      <c r="H671">
        <v>50503018</v>
      </c>
      <c r="I671">
        <v>1</v>
      </c>
      <c r="J671">
        <v>2.71</v>
      </c>
    </row>
    <row r="672" spans="1:10" x14ac:dyDescent="0.25">
      <c r="A672" t="s">
        <v>130</v>
      </c>
      <c r="B672" t="s">
        <v>728</v>
      </c>
      <c r="C672" t="s">
        <v>823</v>
      </c>
      <c r="D672" t="s">
        <v>835</v>
      </c>
      <c r="E672">
        <v>5304021</v>
      </c>
      <c r="F672" t="s">
        <v>834</v>
      </c>
      <c r="G672">
        <v>5304019</v>
      </c>
      <c r="H672">
        <v>50503019</v>
      </c>
      <c r="I672">
        <v>6</v>
      </c>
      <c r="J672">
        <v>3.5</v>
      </c>
    </row>
    <row r="673" spans="1:10" x14ac:dyDescent="0.25">
      <c r="A673" t="s">
        <v>130</v>
      </c>
      <c r="B673" t="s">
        <v>728</v>
      </c>
      <c r="C673" t="s">
        <v>823</v>
      </c>
      <c r="D673" t="s">
        <v>835</v>
      </c>
      <c r="E673">
        <v>5304021</v>
      </c>
      <c r="F673" t="s">
        <v>163</v>
      </c>
      <c r="G673">
        <v>5304020</v>
      </c>
      <c r="H673">
        <v>50503020</v>
      </c>
      <c r="I673">
        <v>7</v>
      </c>
      <c r="J673">
        <v>2.98</v>
      </c>
    </row>
    <row r="674" spans="1:10" x14ac:dyDescent="0.25">
      <c r="A674" t="s">
        <v>130</v>
      </c>
      <c r="B674" t="s">
        <v>728</v>
      </c>
      <c r="C674" t="s">
        <v>823</v>
      </c>
      <c r="D674" t="s">
        <v>835</v>
      </c>
      <c r="E674">
        <v>5304021</v>
      </c>
      <c r="F674" t="s">
        <v>835</v>
      </c>
      <c r="G674">
        <v>5304021</v>
      </c>
      <c r="H674">
        <v>50503021</v>
      </c>
      <c r="I674">
        <v>72</v>
      </c>
      <c r="J674">
        <v>0.19</v>
      </c>
    </row>
    <row r="675" spans="1:10" x14ac:dyDescent="0.25">
      <c r="A675" t="s">
        <v>130</v>
      </c>
      <c r="B675" t="s">
        <v>728</v>
      </c>
      <c r="C675" t="s">
        <v>823</v>
      </c>
      <c r="D675" t="s">
        <v>835</v>
      </c>
      <c r="E675">
        <v>5304021</v>
      </c>
      <c r="F675" t="s">
        <v>836</v>
      </c>
      <c r="G675">
        <v>5304022</v>
      </c>
      <c r="H675">
        <v>50503022</v>
      </c>
      <c r="I675">
        <v>5</v>
      </c>
      <c r="J675">
        <v>1.56</v>
      </c>
    </row>
    <row r="676" spans="1:10" x14ac:dyDescent="0.25">
      <c r="A676" t="s">
        <v>130</v>
      </c>
      <c r="B676" t="s">
        <v>728</v>
      </c>
      <c r="C676" t="s">
        <v>823</v>
      </c>
      <c r="D676" t="s">
        <v>835</v>
      </c>
      <c r="E676">
        <v>5304021</v>
      </c>
      <c r="F676" t="s">
        <v>837</v>
      </c>
      <c r="G676">
        <v>5304023</v>
      </c>
      <c r="H676">
        <v>50503023</v>
      </c>
      <c r="I676">
        <v>76</v>
      </c>
      <c r="J676">
        <v>2.52</v>
      </c>
    </row>
    <row r="677" spans="1:10" x14ac:dyDescent="0.25">
      <c r="A677" t="s">
        <v>130</v>
      </c>
      <c r="B677" t="s">
        <v>728</v>
      </c>
      <c r="C677" t="s">
        <v>823</v>
      </c>
      <c r="D677" t="s">
        <v>835</v>
      </c>
      <c r="E677">
        <v>5304021</v>
      </c>
      <c r="F677" t="s">
        <v>838</v>
      </c>
      <c r="H677">
        <v>50503032</v>
      </c>
      <c r="I677">
        <v>0</v>
      </c>
      <c r="J677">
        <v>2.14</v>
      </c>
    </row>
    <row r="678" spans="1:10" x14ac:dyDescent="0.25">
      <c r="A678" t="s">
        <v>130</v>
      </c>
      <c r="B678" t="s">
        <v>728</v>
      </c>
      <c r="C678" t="s">
        <v>823</v>
      </c>
      <c r="D678" t="s">
        <v>835</v>
      </c>
      <c r="E678">
        <v>5304021</v>
      </c>
      <c r="F678" t="s">
        <v>839</v>
      </c>
      <c r="H678">
        <v>50503040</v>
      </c>
      <c r="I678">
        <v>0</v>
      </c>
      <c r="J678">
        <v>3.25</v>
      </c>
    </row>
    <row r="679" spans="1:10" x14ac:dyDescent="0.25">
      <c r="A679" t="s">
        <v>130</v>
      </c>
      <c r="B679" t="s">
        <v>728</v>
      </c>
      <c r="C679" t="s">
        <v>823</v>
      </c>
      <c r="D679" t="s">
        <v>841</v>
      </c>
      <c r="E679">
        <v>5304006</v>
      </c>
      <c r="F679" t="s">
        <v>840</v>
      </c>
      <c r="G679">
        <v>5304005</v>
      </c>
      <c r="H679">
        <v>50503005</v>
      </c>
      <c r="I679">
        <v>56</v>
      </c>
      <c r="J679">
        <v>2.27</v>
      </c>
    </row>
    <row r="680" spans="1:10" x14ac:dyDescent="0.25">
      <c r="A680" t="s">
        <v>130</v>
      </c>
      <c r="B680" t="s">
        <v>728</v>
      </c>
      <c r="C680" t="s">
        <v>823</v>
      </c>
      <c r="D680" t="s">
        <v>841</v>
      </c>
      <c r="E680">
        <v>5304006</v>
      </c>
      <c r="F680" t="s">
        <v>841</v>
      </c>
      <c r="G680">
        <v>5304006</v>
      </c>
      <c r="H680">
        <v>50503006</v>
      </c>
      <c r="I680">
        <v>113</v>
      </c>
      <c r="J680">
        <v>0.08</v>
      </c>
    </row>
    <row r="681" spans="1:10" x14ac:dyDescent="0.25">
      <c r="A681" t="s">
        <v>130</v>
      </c>
      <c r="B681" t="s">
        <v>728</v>
      </c>
      <c r="C681" t="s">
        <v>823</v>
      </c>
      <c r="D681" t="s">
        <v>841</v>
      </c>
      <c r="E681">
        <v>5304006</v>
      </c>
      <c r="F681" t="s">
        <v>842</v>
      </c>
      <c r="G681">
        <v>5304007</v>
      </c>
      <c r="H681">
        <v>50503007</v>
      </c>
      <c r="I681">
        <v>61</v>
      </c>
      <c r="J681">
        <v>3.38</v>
      </c>
    </row>
    <row r="682" spans="1:10" x14ac:dyDescent="0.25">
      <c r="A682" t="s">
        <v>130</v>
      </c>
      <c r="B682" t="s">
        <v>728</v>
      </c>
      <c r="C682" t="s">
        <v>823</v>
      </c>
      <c r="D682" t="s">
        <v>841</v>
      </c>
      <c r="E682">
        <v>5304006</v>
      </c>
      <c r="F682" t="s">
        <v>843</v>
      </c>
      <c r="G682">
        <v>5304009</v>
      </c>
      <c r="H682">
        <v>50503038</v>
      </c>
      <c r="I682">
        <v>11</v>
      </c>
      <c r="J682">
        <v>3.87</v>
      </c>
    </row>
    <row r="683" spans="1:10" x14ac:dyDescent="0.25">
      <c r="A683" t="s">
        <v>130</v>
      </c>
      <c r="B683" t="s">
        <v>728</v>
      </c>
      <c r="C683" t="s">
        <v>823</v>
      </c>
      <c r="D683" t="s">
        <v>841</v>
      </c>
      <c r="E683">
        <v>5304006</v>
      </c>
      <c r="F683" t="s">
        <v>844</v>
      </c>
      <c r="G683">
        <v>5304010</v>
      </c>
      <c r="H683">
        <v>50503038</v>
      </c>
      <c r="I683">
        <v>10</v>
      </c>
      <c r="J683">
        <v>3.87</v>
      </c>
    </row>
    <row r="684" spans="1:10" x14ac:dyDescent="0.25">
      <c r="A684" t="s">
        <v>130</v>
      </c>
      <c r="B684" t="s">
        <v>728</v>
      </c>
      <c r="C684" t="s">
        <v>786</v>
      </c>
      <c r="D684" t="s">
        <v>841</v>
      </c>
      <c r="E684">
        <v>5304006</v>
      </c>
      <c r="F684" t="s">
        <v>845</v>
      </c>
      <c r="G684">
        <v>5302006</v>
      </c>
      <c r="H684">
        <v>50504006</v>
      </c>
      <c r="I684">
        <v>17</v>
      </c>
      <c r="J684">
        <v>3.06</v>
      </c>
    </row>
    <row r="685" spans="1:10" x14ac:dyDescent="0.25">
      <c r="A685" t="s">
        <v>130</v>
      </c>
      <c r="B685" t="s">
        <v>728</v>
      </c>
      <c r="C685" t="s">
        <v>786</v>
      </c>
      <c r="D685" t="s">
        <v>841</v>
      </c>
      <c r="E685">
        <v>5304006</v>
      </c>
      <c r="F685" t="s">
        <v>846</v>
      </c>
      <c r="G685">
        <v>5302007</v>
      </c>
      <c r="H685">
        <v>50504007</v>
      </c>
      <c r="I685">
        <v>35</v>
      </c>
      <c r="J685">
        <v>2.67</v>
      </c>
    </row>
    <row r="686" spans="1:10" x14ac:dyDescent="0.25">
      <c r="A686" t="s">
        <v>130</v>
      </c>
      <c r="B686" t="s">
        <v>728</v>
      </c>
      <c r="C686" t="s">
        <v>786</v>
      </c>
      <c r="D686" t="s">
        <v>841</v>
      </c>
      <c r="E686">
        <v>5304006</v>
      </c>
      <c r="F686" t="s">
        <v>847</v>
      </c>
      <c r="G686">
        <v>5302008</v>
      </c>
      <c r="H686">
        <v>50504008</v>
      </c>
      <c r="I686">
        <v>98</v>
      </c>
      <c r="J686">
        <v>3.35</v>
      </c>
    </row>
    <row r="687" spans="1:10" x14ac:dyDescent="0.25">
      <c r="A687" t="s">
        <v>130</v>
      </c>
      <c r="B687" t="s">
        <v>728</v>
      </c>
      <c r="C687" t="s">
        <v>786</v>
      </c>
      <c r="D687" t="s">
        <v>841</v>
      </c>
      <c r="E687">
        <v>5304006</v>
      </c>
      <c r="F687" t="s">
        <v>848</v>
      </c>
      <c r="H687">
        <v>50504010</v>
      </c>
      <c r="I687">
        <v>0</v>
      </c>
      <c r="J687">
        <v>3.85</v>
      </c>
    </row>
    <row r="688" spans="1:10" x14ac:dyDescent="0.25">
      <c r="A688" t="s">
        <v>130</v>
      </c>
      <c r="B688" t="s">
        <v>728</v>
      </c>
      <c r="C688" t="s">
        <v>823</v>
      </c>
      <c r="D688" t="s">
        <v>851</v>
      </c>
      <c r="E688">
        <v>5304012</v>
      </c>
      <c r="F688" t="s">
        <v>849</v>
      </c>
      <c r="G688">
        <v>5304008</v>
      </c>
      <c r="H688">
        <v>50503008</v>
      </c>
      <c r="I688">
        <v>33</v>
      </c>
      <c r="J688">
        <v>0.85</v>
      </c>
    </row>
    <row r="689" spans="1:10" x14ac:dyDescent="0.25">
      <c r="A689" t="s">
        <v>130</v>
      </c>
      <c r="B689" t="s">
        <v>728</v>
      </c>
      <c r="C689" t="s">
        <v>823</v>
      </c>
      <c r="D689" t="s">
        <v>851</v>
      </c>
      <c r="E689">
        <v>5304012</v>
      </c>
      <c r="F689" t="s">
        <v>850</v>
      </c>
      <c r="G689">
        <v>5304011</v>
      </c>
      <c r="H689">
        <v>50503011</v>
      </c>
      <c r="I689">
        <v>8</v>
      </c>
      <c r="J689">
        <v>2.64</v>
      </c>
    </row>
    <row r="690" spans="1:10" x14ac:dyDescent="0.25">
      <c r="A690" t="s">
        <v>130</v>
      </c>
      <c r="B690" t="s">
        <v>728</v>
      </c>
      <c r="C690" t="s">
        <v>823</v>
      </c>
      <c r="D690" t="s">
        <v>851</v>
      </c>
      <c r="E690">
        <v>5304012</v>
      </c>
      <c r="F690" t="s">
        <v>851</v>
      </c>
      <c r="G690">
        <v>5304012</v>
      </c>
      <c r="H690">
        <v>50503012</v>
      </c>
      <c r="I690">
        <v>153</v>
      </c>
      <c r="J690">
        <v>2.86</v>
      </c>
    </row>
    <row r="691" spans="1:10" x14ac:dyDescent="0.25">
      <c r="A691" t="s">
        <v>130</v>
      </c>
      <c r="B691" t="s">
        <v>728</v>
      </c>
      <c r="C691" t="s">
        <v>823</v>
      </c>
      <c r="D691" t="s">
        <v>851</v>
      </c>
      <c r="E691">
        <v>5304012</v>
      </c>
      <c r="F691" t="s">
        <v>852</v>
      </c>
      <c r="G691">
        <v>5304013</v>
      </c>
      <c r="H691">
        <v>50503013</v>
      </c>
      <c r="I691">
        <v>18</v>
      </c>
      <c r="J691">
        <v>3.37</v>
      </c>
    </row>
    <row r="692" spans="1:10" x14ac:dyDescent="0.25">
      <c r="A692" t="s">
        <v>130</v>
      </c>
      <c r="B692" t="s">
        <v>728</v>
      </c>
      <c r="C692" t="s">
        <v>823</v>
      </c>
      <c r="D692" t="s">
        <v>851</v>
      </c>
      <c r="E692">
        <v>5304012</v>
      </c>
      <c r="F692" t="s">
        <v>853</v>
      </c>
      <c r="G692">
        <v>5304014</v>
      </c>
      <c r="H692">
        <v>50503014</v>
      </c>
      <c r="I692">
        <v>13</v>
      </c>
      <c r="J692">
        <v>3.39</v>
      </c>
    </row>
    <row r="693" spans="1:10" x14ac:dyDescent="0.25">
      <c r="A693" t="s">
        <v>130</v>
      </c>
      <c r="B693" t="s">
        <v>728</v>
      </c>
      <c r="C693" t="s">
        <v>823</v>
      </c>
      <c r="D693" t="s">
        <v>851</v>
      </c>
      <c r="E693">
        <v>5304012</v>
      </c>
      <c r="F693" t="s">
        <v>854</v>
      </c>
      <c r="H693">
        <v>50503037</v>
      </c>
      <c r="I693">
        <v>0</v>
      </c>
      <c r="J693">
        <v>3.65</v>
      </c>
    </row>
    <row r="694" spans="1:10" x14ac:dyDescent="0.25">
      <c r="A694" t="s">
        <v>130</v>
      </c>
      <c r="B694" t="s">
        <v>705</v>
      </c>
      <c r="C694" t="s">
        <v>706</v>
      </c>
      <c r="D694" t="s">
        <v>861</v>
      </c>
      <c r="E694">
        <v>5504007</v>
      </c>
      <c r="F694" t="s">
        <v>855</v>
      </c>
      <c r="G694">
        <v>5203016</v>
      </c>
      <c r="H694">
        <v>50202016</v>
      </c>
      <c r="I694">
        <v>10</v>
      </c>
      <c r="J694">
        <v>4.43</v>
      </c>
    </row>
    <row r="695" spans="1:10" x14ac:dyDescent="0.25">
      <c r="A695" t="s">
        <v>249</v>
      </c>
      <c r="B695" t="s">
        <v>856</v>
      </c>
      <c r="C695" t="s">
        <v>857</v>
      </c>
      <c r="D695" t="s">
        <v>858</v>
      </c>
      <c r="E695">
        <v>4102010</v>
      </c>
      <c r="F695" t="s">
        <v>858</v>
      </c>
      <c r="G695">
        <v>4102010</v>
      </c>
      <c r="H695">
        <v>40102010</v>
      </c>
      <c r="I695">
        <v>322</v>
      </c>
      <c r="J695">
        <v>0</v>
      </c>
    </row>
    <row r="696" spans="1:10" x14ac:dyDescent="0.25">
      <c r="A696" t="s">
        <v>249</v>
      </c>
      <c r="B696" t="s">
        <v>856</v>
      </c>
      <c r="C696" t="s">
        <v>857</v>
      </c>
      <c r="D696" t="s">
        <v>858</v>
      </c>
      <c r="E696">
        <v>4102010</v>
      </c>
      <c r="F696" t="s">
        <v>859</v>
      </c>
      <c r="G696">
        <v>4102011</v>
      </c>
      <c r="H696">
        <v>40102011</v>
      </c>
      <c r="I696">
        <v>27</v>
      </c>
      <c r="J696">
        <v>0.65</v>
      </c>
    </row>
    <row r="697" spans="1:10" x14ac:dyDescent="0.25">
      <c r="A697" t="s">
        <v>130</v>
      </c>
      <c r="B697" t="s">
        <v>860</v>
      </c>
      <c r="C697" t="s">
        <v>861</v>
      </c>
      <c r="D697" t="s">
        <v>858</v>
      </c>
      <c r="E697">
        <v>4102010</v>
      </c>
      <c r="F697" t="s">
        <v>862</v>
      </c>
      <c r="G697">
        <v>5504002</v>
      </c>
      <c r="H697">
        <v>50303002</v>
      </c>
      <c r="I697">
        <v>135</v>
      </c>
      <c r="J697">
        <v>1</v>
      </c>
    </row>
    <row r="698" spans="1:10" x14ac:dyDescent="0.25">
      <c r="A698" t="s">
        <v>130</v>
      </c>
      <c r="B698" t="s">
        <v>860</v>
      </c>
      <c r="C698" t="s">
        <v>861</v>
      </c>
      <c r="D698" t="s">
        <v>863</v>
      </c>
      <c r="E698">
        <v>5504004</v>
      </c>
      <c r="F698" t="s">
        <v>863</v>
      </c>
      <c r="G698">
        <v>5504004</v>
      </c>
      <c r="H698">
        <v>50303004</v>
      </c>
      <c r="I698">
        <v>193</v>
      </c>
      <c r="J698">
        <v>0.24</v>
      </c>
    </row>
    <row r="699" spans="1:10" x14ac:dyDescent="0.25">
      <c r="A699" t="s">
        <v>130</v>
      </c>
      <c r="B699" t="s">
        <v>864</v>
      </c>
      <c r="C699" t="s">
        <v>861</v>
      </c>
      <c r="D699" t="s">
        <v>858</v>
      </c>
      <c r="E699">
        <v>4102010</v>
      </c>
      <c r="F699" t="s">
        <v>865</v>
      </c>
      <c r="H699">
        <v>50303008</v>
      </c>
      <c r="I699">
        <v>0</v>
      </c>
      <c r="J699">
        <v>3.98</v>
      </c>
    </row>
    <row r="700" spans="1:10" x14ac:dyDescent="0.25">
      <c r="A700" t="s">
        <v>130</v>
      </c>
      <c r="B700" t="s">
        <v>864</v>
      </c>
      <c r="C700" t="s">
        <v>861</v>
      </c>
      <c r="D700" t="s">
        <v>863</v>
      </c>
      <c r="E700">
        <v>5504004</v>
      </c>
      <c r="F700" t="s">
        <v>866</v>
      </c>
      <c r="H700">
        <v>50303010</v>
      </c>
      <c r="I700">
        <v>0</v>
      </c>
      <c r="J700">
        <v>0.91</v>
      </c>
    </row>
    <row r="701" spans="1:10" x14ac:dyDescent="0.25">
      <c r="A701" t="s">
        <v>130</v>
      </c>
      <c r="B701" t="s">
        <v>864</v>
      </c>
      <c r="C701" t="s">
        <v>861</v>
      </c>
      <c r="D701" t="s">
        <v>863</v>
      </c>
      <c r="E701">
        <v>5504004</v>
      </c>
      <c r="F701" t="s">
        <v>867</v>
      </c>
      <c r="H701">
        <v>50303011</v>
      </c>
      <c r="I701">
        <v>0</v>
      </c>
      <c r="J701">
        <v>1.65</v>
      </c>
    </row>
    <row r="702" spans="1:10" x14ac:dyDescent="0.25">
      <c r="A702" t="s">
        <v>130</v>
      </c>
      <c r="B702" t="s">
        <v>860</v>
      </c>
      <c r="C702" t="s">
        <v>861</v>
      </c>
      <c r="D702" t="s">
        <v>858</v>
      </c>
      <c r="E702">
        <v>4102010</v>
      </c>
      <c r="F702" t="s">
        <v>868</v>
      </c>
      <c r="G702">
        <v>5504008</v>
      </c>
      <c r="H702">
        <v>50303013</v>
      </c>
      <c r="I702">
        <v>426</v>
      </c>
      <c r="J702">
        <v>3.91</v>
      </c>
    </row>
    <row r="703" spans="1:10" x14ac:dyDescent="0.25">
      <c r="A703" t="s">
        <v>130</v>
      </c>
      <c r="B703" t="s">
        <v>864</v>
      </c>
      <c r="C703" t="s">
        <v>861</v>
      </c>
      <c r="D703" t="s">
        <v>858</v>
      </c>
      <c r="E703">
        <v>4102010</v>
      </c>
      <c r="F703" t="s">
        <v>869</v>
      </c>
      <c r="H703">
        <v>50303014</v>
      </c>
      <c r="I703">
        <v>0</v>
      </c>
      <c r="J703">
        <v>3.61</v>
      </c>
    </row>
    <row r="704" spans="1:10" x14ac:dyDescent="0.25">
      <c r="A704" t="s">
        <v>130</v>
      </c>
      <c r="B704" t="s">
        <v>864</v>
      </c>
      <c r="C704" t="s">
        <v>861</v>
      </c>
      <c r="D704" t="s">
        <v>858</v>
      </c>
      <c r="E704">
        <v>4102010</v>
      </c>
      <c r="F704" t="s">
        <v>870</v>
      </c>
      <c r="H704">
        <v>50303015</v>
      </c>
      <c r="I704">
        <v>0</v>
      </c>
      <c r="J704">
        <v>2.46</v>
      </c>
    </row>
    <row r="705" spans="1:10" x14ac:dyDescent="0.25">
      <c r="A705" t="s">
        <v>130</v>
      </c>
      <c r="B705" t="s">
        <v>860</v>
      </c>
      <c r="C705" t="s">
        <v>871</v>
      </c>
      <c r="D705" t="s">
        <v>863</v>
      </c>
      <c r="E705">
        <v>5504004</v>
      </c>
      <c r="F705" t="s">
        <v>872</v>
      </c>
      <c r="G705">
        <v>5503008</v>
      </c>
      <c r="H705">
        <v>50302008</v>
      </c>
      <c r="I705">
        <v>35</v>
      </c>
      <c r="J705">
        <v>4.9800000000000004</v>
      </c>
    </row>
    <row r="706" spans="1:10" x14ac:dyDescent="0.25">
      <c r="A706" t="s">
        <v>130</v>
      </c>
      <c r="B706" t="s">
        <v>860</v>
      </c>
      <c r="C706" t="s">
        <v>861</v>
      </c>
      <c r="D706" t="s">
        <v>863</v>
      </c>
      <c r="E706">
        <v>5504004</v>
      </c>
      <c r="F706" t="s">
        <v>873</v>
      </c>
      <c r="G706">
        <v>5504005</v>
      </c>
      <c r="H706">
        <v>50303005</v>
      </c>
      <c r="I706">
        <v>4</v>
      </c>
      <c r="J706">
        <v>2.85</v>
      </c>
    </row>
    <row r="707" spans="1:10" x14ac:dyDescent="0.25">
      <c r="A707" t="s">
        <v>130</v>
      </c>
      <c r="B707" t="s">
        <v>860</v>
      </c>
      <c r="C707" t="s">
        <v>860</v>
      </c>
      <c r="D707" t="s">
        <v>879</v>
      </c>
      <c r="E707">
        <v>5501001</v>
      </c>
      <c r="F707" t="s">
        <v>874</v>
      </c>
      <c r="G707">
        <v>5501003</v>
      </c>
      <c r="H707">
        <v>50301003</v>
      </c>
      <c r="I707">
        <v>202</v>
      </c>
      <c r="J707">
        <v>3.84</v>
      </c>
    </row>
    <row r="708" spans="1:10" x14ac:dyDescent="0.25">
      <c r="A708" t="s">
        <v>130</v>
      </c>
      <c r="B708" t="s">
        <v>860</v>
      </c>
      <c r="C708" t="s">
        <v>860</v>
      </c>
      <c r="D708" t="s">
        <v>879</v>
      </c>
      <c r="E708">
        <v>5501001</v>
      </c>
      <c r="F708" t="s">
        <v>875</v>
      </c>
      <c r="G708">
        <v>5501006</v>
      </c>
      <c r="H708">
        <v>50301006</v>
      </c>
      <c r="I708">
        <v>143</v>
      </c>
      <c r="J708">
        <v>1.19</v>
      </c>
    </row>
    <row r="709" spans="1:10" x14ac:dyDescent="0.25">
      <c r="A709" t="s">
        <v>130</v>
      </c>
      <c r="B709" t="s">
        <v>860</v>
      </c>
      <c r="C709" t="s">
        <v>860</v>
      </c>
      <c r="D709" t="s">
        <v>875</v>
      </c>
      <c r="E709">
        <v>5501006</v>
      </c>
      <c r="F709" t="s">
        <v>876</v>
      </c>
      <c r="G709">
        <v>5501007</v>
      </c>
      <c r="H709">
        <v>50301007</v>
      </c>
      <c r="I709">
        <v>24</v>
      </c>
      <c r="J709">
        <v>5.01</v>
      </c>
    </row>
    <row r="710" spans="1:10" x14ac:dyDescent="0.25">
      <c r="A710" t="s">
        <v>130</v>
      </c>
      <c r="B710" t="s">
        <v>864</v>
      </c>
      <c r="C710" t="s">
        <v>864</v>
      </c>
      <c r="D710" t="s">
        <v>879</v>
      </c>
      <c r="E710">
        <v>5501001</v>
      </c>
      <c r="F710" t="s">
        <v>877</v>
      </c>
      <c r="H710">
        <v>50301017</v>
      </c>
      <c r="I710">
        <v>0</v>
      </c>
      <c r="J710">
        <v>1.43</v>
      </c>
    </row>
    <row r="711" spans="1:10" x14ac:dyDescent="0.25">
      <c r="A711" t="s">
        <v>130</v>
      </c>
      <c r="B711" t="s">
        <v>864</v>
      </c>
      <c r="C711" t="s">
        <v>864</v>
      </c>
      <c r="D711" t="s">
        <v>879</v>
      </c>
      <c r="E711">
        <v>5501001</v>
      </c>
      <c r="F711" t="s">
        <v>878</v>
      </c>
      <c r="H711">
        <v>50301020</v>
      </c>
      <c r="I711">
        <v>0</v>
      </c>
      <c r="J711">
        <v>3.78</v>
      </c>
    </row>
    <row r="712" spans="1:10" x14ac:dyDescent="0.25">
      <c r="A712" t="s">
        <v>130</v>
      </c>
      <c r="B712" t="s">
        <v>860</v>
      </c>
      <c r="C712" t="s">
        <v>860</v>
      </c>
      <c r="D712" t="s">
        <v>879</v>
      </c>
      <c r="E712">
        <v>5501001</v>
      </c>
      <c r="F712" t="s">
        <v>879</v>
      </c>
      <c r="G712">
        <v>5501001</v>
      </c>
      <c r="H712">
        <v>50301999</v>
      </c>
      <c r="I712">
        <v>480</v>
      </c>
      <c r="J712">
        <v>1.36</v>
      </c>
    </row>
    <row r="713" spans="1:10" x14ac:dyDescent="0.25">
      <c r="A713" t="s">
        <v>130</v>
      </c>
      <c r="B713" t="s">
        <v>860</v>
      </c>
      <c r="C713" t="s">
        <v>860</v>
      </c>
      <c r="D713" t="s">
        <v>879</v>
      </c>
      <c r="E713">
        <v>5501001</v>
      </c>
      <c r="F713" t="s">
        <v>880</v>
      </c>
      <c r="G713">
        <v>5501002</v>
      </c>
      <c r="H713">
        <v>50301002</v>
      </c>
      <c r="I713">
        <v>309</v>
      </c>
      <c r="J713">
        <v>5.0199999999999996</v>
      </c>
    </row>
    <row r="714" spans="1:10" x14ac:dyDescent="0.25">
      <c r="A714" t="s">
        <v>130</v>
      </c>
      <c r="B714" t="s">
        <v>860</v>
      </c>
      <c r="C714" t="s">
        <v>871</v>
      </c>
      <c r="D714" t="s">
        <v>884</v>
      </c>
      <c r="E714">
        <v>5502020</v>
      </c>
      <c r="F714" t="s">
        <v>881</v>
      </c>
      <c r="G714">
        <v>5503002</v>
      </c>
      <c r="H714">
        <v>50302002</v>
      </c>
      <c r="I714">
        <v>18</v>
      </c>
      <c r="J714">
        <v>5.04</v>
      </c>
    </row>
    <row r="715" spans="1:10" x14ac:dyDescent="0.25">
      <c r="A715" t="s">
        <v>130</v>
      </c>
      <c r="B715" t="s">
        <v>860</v>
      </c>
      <c r="C715" t="s">
        <v>871</v>
      </c>
      <c r="D715" t="s">
        <v>884</v>
      </c>
      <c r="E715">
        <v>5502020</v>
      </c>
      <c r="F715" t="s">
        <v>882</v>
      </c>
      <c r="G715">
        <v>5503003</v>
      </c>
      <c r="H715">
        <v>50302003</v>
      </c>
      <c r="I715">
        <v>42</v>
      </c>
      <c r="J715">
        <v>4.3</v>
      </c>
    </row>
    <row r="716" spans="1:10" x14ac:dyDescent="0.25">
      <c r="A716" t="s">
        <v>130</v>
      </c>
      <c r="B716" t="s">
        <v>860</v>
      </c>
      <c r="C716" t="s">
        <v>861</v>
      </c>
      <c r="D716" t="s">
        <v>884</v>
      </c>
      <c r="E716">
        <v>5502020</v>
      </c>
      <c r="F716" t="s">
        <v>883</v>
      </c>
      <c r="G716">
        <v>5504001</v>
      </c>
      <c r="H716">
        <v>50303001</v>
      </c>
      <c r="I716">
        <v>111</v>
      </c>
      <c r="J716">
        <v>0.56999999999999995</v>
      </c>
    </row>
    <row r="717" spans="1:10" x14ac:dyDescent="0.25">
      <c r="A717" t="s">
        <v>130</v>
      </c>
      <c r="B717" t="s">
        <v>860</v>
      </c>
      <c r="C717" t="s">
        <v>884</v>
      </c>
      <c r="D717" t="s">
        <v>884</v>
      </c>
      <c r="E717">
        <v>5502020</v>
      </c>
      <c r="F717" t="s">
        <v>885</v>
      </c>
      <c r="G717">
        <v>5502001</v>
      </c>
      <c r="H717">
        <v>50304001</v>
      </c>
      <c r="I717">
        <v>56</v>
      </c>
      <c r="J717">
        <v>3.52</v>
      </c>
    </row>
    <row r="718" spans="1:10" x14ac:dyDescent="0.25">
      <c r="A718" t="s">
        <v>130</v>
      </c>
      <c r="B718" t="s">
        <v>860</v>
      </c>
      <c r="C718" t="s">
        <v>884</v>
      </c>
      <c r="D718" t="s">
        <v>884</v>
      </c>
      <c r="E718">
        <v>5502020</v>
      </c>
      <c r="F718" t="s">
        <v>886</v>
      </c>
      <c r="G718">
        <v>5502002</v>
      </c>
      <c r="H718">
        <v>50304002</v>
      </c>
      <c r="I718">
        <v>23</v>
      </c>
      <c r="J718">
        <v>3.44</v>
      </c>
    </row>
    <row r="719" spans="1:10" x14ac:dyDescent="0.25">
      <c r="A719" t="s">
        <v>130</v>
      </c>
      <c r="B719" t="s">
        <v>860</v>
      </c>
      <c r="C719" t="s">
        <v>884</v>
      </c>
      <c r="D719" t="s">
        <v>884</v>
      </c>
      <c r="E719">
        <v>5502020</v>
      </c>
      <c r="F719" t="s">
        <v>887</v>
      </c>
      <c r="G719">
        <v>5502019</v>
      </c>
      <c r="H719">
        <v>50304019</v>
      </c>
      <c r="I719">
        <v>281</v>
      </c>
      <c r="J719">
        <v>2.71</v>
      </c>
    </row>
    <row r="720" spans="1:10" x14ac:dyDescent="0.25">
      <c r="A720" t="s">
        <v>130</v>
      </c>
      <c r="B720" t="s">
        <v>860</v>
      </c>
      <c r="C720" t="s">
        <v>884</v>
      </c>
      <c r="D720" t="s">
        <v>884</v>
      </c>
      <c r="E720">
        <v>5502020</v>
      </c>
      <c r="F720" t="s">
        <v>884</v>
      </c>
      <c r="G720">
        <v>5502020</v>
      </c>
      <c r="H720">
        <v>50304020</v>
      </c>
      <c r="I720">
        <v>470</v>
      </c>
      <c r="J720">
        <v>1.72</v>
      </c>
    </row>
    <row r="721" spans="1:10" x14ac:dyDescent="0.25">
      <c r="A721" t="s">
        <v>130</v>
      </c>
      <c r="B721" t="s">
        <v>864</v>
      </c>
      <c r="C721" t="s">
        <v>884</v>
      </c>
      <c r="D721" t="s">
        <v>884</v>
      </c>
      <c r="E721">
        <v>5502020</v>
      </c>
      <c r="F721" t="s">
        <v>888</v>
      </c>
      <c r="H721">
        <v>50304022</v>
      </c>
      <c r="I721">
        <v>0</v>
      </c>
      <c r="J721">
        <v>0.44</v>
      </c>
    </row>
    <row r="722" spans="1:10" x14ac:dyDescent="0.25">
      <c r="A722" t="s">
        <v>130</v>
      </c>
      <c r="B722" t="s">
        <v>864</v>
      </c>
      <c r="C722" t="s">
        <v>884</v>
      </c>
      <c r="D722" t="s">
        <v>884</v>
      </c>
      <c r="E722">
        <v>5502020</v>
      </c>
      <c r="F722" t="s">
        <v>889</v>
      </c>
      <c r="H722">
        <v>50304023</v>
      </c>
      <c r="I722">
        <v>0</v>
      </c>
      <c r="J722">
        <v>0.5</v>
      </c>
    </row>
    <row r="723" spans="1:10" x14ac:dyDescent="0.25">
      <c r="A723" t="s">
        <v>130</v>
      </c>
      <c r="B723" t="s">
        <v>864</v>
      </c>
      <c r="C723" t="s">
        <v>884</v>
      </c>
      <c r="D723" t="s">
        <v>884</v>
      </c>
      <c r="E723">
        <v>5502020</v>
      </c>
      <c r="F723" t="s">
        <v>890</v>
      </c>
      <c r="H723">
        <v>50304025</v>
      </c>
      <c r="I723">
        <v>0</v>
      </c>
      <c r="J723">
        <v>0.7</v>
      </c>
    </row>
    <row r="724" spans="1:10" x14ac:dyDescent="0.25">
      <c r="A724" t="s">
        <v>130</v>
      </c>
      <c r="B724" t="s">
        <v>864</v>
      </c>
      <c r="C724" t="s">
        <v>884</v>
      </c>
      <c r="D724" t="s">
        <v>884</v>
      </c>
      <c r="E724">
        <v>5502020</v>
      </c>
      <c r="F724" t="s">
        <v>891</v>
      </c>
      <c r="H724">
        <v>50304026</v>
      </c>
      <c r="I724">
        <v>0</v>
      </c>
      <c r="J724">
        <v>0.77</v>
      </c>
    </row>
    <row r="725" spans="1:10" x14ac:dyDescent="0.25">
      <c r="A725" t="s">
        <v>130</v>
      </c>
      <c r="B725" t="s">
        <v>864</v>
      </c>
      <c r="C725" t="s">
        <v>884</v>
      </c>
      <c r="D725" t="s">
        <v>884</v>
      </c>
      <c r="E725">
        <v>5502020</v>
      </c>
      <c r="F725" t="s">
        <v>892</v>
      </c>
      <c r="H725">
        <v>50304029</v>
      </c>
      <c r="I725">
        <v>0</v>
      </c>
      <c r="J725">
        <v>3.46</v>
      </c>
    </row>
    <row r="726" spans="1:10" x14ac:dyDescent="0.25">
      <c r="A726" t="s">
        <v>130</v>
      </c>
      <c r="B726" t="s">
        <v>864</v>
      </c>
      <c r="C726" t="s">
        <v>884</v>
      </c>
      <c r="D726" t="s">
        <v>884</v>
      </c>
      <c r="E726">
        <v>5502020</v>
      </c>
      <c r="F726" t="s">
        <v>893</v>
      </c>
      <c r="H726">
        <v>50304030</v>
      </c>
      <c r="I726">
        <v>0</v>
      </c>
      <c r="J726">
        <v>3.87</v>
      </c>
    </row>
    <row r="727" spans="1:10" x14ac:dyDescent="0.25">
      <c r="A727" t="s">
        <v>130</v>
      </c>
      <c r="B727" t="s">
        <v>131</v>
      </c>
      <c r="C727" t="s">
        <v>678</v>
      </c>
      <c r="D727" t="s">
        <v>894</v>
      </c>
      <c r="E727">
        <v>5403035</v>
      </c>
      <c r="F727" t="s">
        <v>894</v>
      </c>
      <c r="G727">
        <v>5403035</v>
      </c>
      <c r="H727">
        <v>50403035</v>
      </c>
      <c r="I727">
        <v>167</v>
      </c>
      <c r="J727">
        <v>0.68</v>
      </c>
    </row>
    <row r="728" spans="1:10" x14ac:dyDescent="0.25">
      <c r="A728" t="s">
        <v>130</v>
      </c>
      <c r="B728" t="s">
        <v>131</v>
      </c>
      <c r="C728" t="s">
        <v>678</v>
      </c>
      <c r="D728" t="s">
        <v>894</v>
      </c>
      <c r="E728">
        <v>5403035</v>
      </c>
      <c r="F728" t="s">
        <v>895</v>
      </c>
      <c r="G728">
        <v>5403036</v>
      </c>
      <c r="H728">
        <v>50403036</v>
      </c>
      <c r="I728">
        <v>39</v>
      </c>
      <c r="J728">
        <v>4.97</v>
      </c>
    </row>
    <row r="729" spans="1:10" x14ac:dyDescent="0.25">
      <c r="A729" t="s">
        <v>130</v>
      </c>
      <c r="B729" t="s">
        <v>131</v>
      </c>
      <c r="C729" t="s">
        <v>678</v>
      </c>
      <c r="D729" t="s">
        <v>894</v>
      </c>
      <c r="E729">
        <v>5403035</v>
      </c>
      <c r="F729" t="s">
        <v>896</v>
      </c>
      <c r="G729">
        <v>5403038</v>
      </c>
      <c r="H729">
        <v>50403038</v>
      </c>
      <c r="I729">
        <v>42</v>
      </c>
      <c r="J729">
        <v>1.72</v>
      </c>
    </row>
    <row r="730" spans="1:10" x14ac:dyDescent="0.25">
      <c r="A730" t="s">
        <v>130</v>
      </c>
      <c r="B730" t="s">
        <v>131</v>
      </c>
      <c r="C730" t="s">
        <v>678</v>
      </c>
      <c r="D730" t="s">
        <v>898</v>
      </c>
      <c r="E730">
        <v>5403040</v>
      </c>
      <c r="F730" t="s">
        <v>897</v>
      </c>
      <c r="G730">
        <v>5403039</v>
      </c>
      <c r="H730">
        <v>50403039</v>
      </c>
      <c r="I730">
        <v>153</v>
      </c>
      <c r="J730">
        <v>2.16</v>
      </c>
    </row>
    <row r="731" spans="1:10" x14ac:dyDescent="0.25">
      <c r="A731" t="s">
        <v>130</v>
      </c>
      <c r="B731" t="s">
        <v>131</v>
      </c>
      <c r="C731" t="s">
        <v>678</v>
      </c>
      <c r="D731" t="s">
        <v>898</v>
      </c>
      <c r="E731">
        <v>5403040</v>
      </c>
      <c r="F731" t="s">
        <v>898</v>
      </c>
      <c r="G731">
        <v>5403040</v>
      </c>
      <c r="H731">
        <v>50403040</v>
      </c>
      <c r="I731">
        <v>159</v>
      </c>
      <c r="J731">
        <v>0.33</v>
      </c>
    </row>
    <row r="732" spans="1:10" x14ac:dyDescent="0.25">
      <c r="A732" t="s">
        <v>130</v>
      </c>
      <c r="B732" t="s">
        <v>131</v>
      </c>
      <c r="C732" t="s">
        <v>678</v>
      </c>
      <c r="D732" t="s">
        <v>899</v>
      </c>
      <c r="E732">
        <v>5403001</v>
      </c>
      <c r="F732" t="s">
        <v>899</v>
      </c>
      <c r="G732">
        <v>5403001</v>
      </c>
      <c r="H732">
        <v>50403001</v>
      </c>
      <c r="I732">
        <v>107</v>
      </c>
      <c r="J732">
        <v>0.16</v>
      </c>
    </row>
    <row r="733" spans="1:10" x14ac:dyDescent="0.25">
      <c r="A733" t="s">
        <v>130</v>
      </c>
      <c r="B733" t="s">
        <v>131</v>
      </c>
      <c r="C733" t="s">
        <v>678</v>
      </c>
      <c r="D733" t="s">
        <v>899</v>
      </c>
      <c r="E733">
        <v>5403001</v>
      </c>
      <c r="F733" t="s">
        <v>11</v>
      </c>
      <c r="G733">
        <v>5403002</v>
      </c>
      <c r="H733">
        <v>50403002</v>
      </c>
      <c r="I733">
        <v>105</v>
      </c>
      <c r="J733">
        <v>0.16</v>
      </c>
    </row>
    <row r="734" spans="1:10" x14ac:dyDescent="0.25">
      <c r="A734" t="s">
        <v>130</v>
      </c>
      <c r="B734" t="s">
        <v>131</v>
      </c>
      <c r="C734" t="s">
        <v>678</v>
      </c>
      <c r="D734" t="s">
        <v>899</v>
      </c>
      <c r="E734">
        <v>5403001</v>
      </c>
      <c r="F734" t="s">
        <v>900</v>
      </c>
      <c r="G734">
        <v>5403003</v>
      </c>
      <c r="H734">
        <v>50403003</v>
      </c>
      <c r="I734">
        <v>90</v>
      </c>
      <c r="J734">
        <v>0.16</v>
      </c>
    </row>
    <row r="735" spans="1:10" x14ac:dyDescent="0.25">
      <c r="A735" t="s">
        <v>130</v>
      </c>
      <c r="B735" t="s">
        <v>131</v>
      </c>
      <c r="C735" t="s">
        <v>678</v>
      </c>
      <c r="D735" t="s">
        <v>899</v>
      </c>
      <c r="E735">
        <v>5403001</v>
      </c>
      <c r="F735" t="s">
        <v>901</v>
      </c>
      <c r="G735">
        <v>5403004</v>
      </c>
      <c r="H735">
        <v>50403004</v>
      </c>
      <c r="I735">
        <v>29</v>
      </c>
      <c r="J735">
        <v>1.92</v>
      </c>
    </row>
    <row r="736" spans="1:10" x14ac:dyDescent="0.25">
      <c r="A736" t="s">
        <v>130</v>
      </c>
      <c r="B736" t="s">
        <v>131</v>
      </c>
      <c r="C736" t="s">
        <v>678</v>
      </c>
      <c r="D736" t="s">
        <v>899</v>
      </c>
      <c r="E736">
        <v>5403001</v>
      </c>
      <c r="F736" t="s">
        <v>902</v>
      </c>
      <c r="G736">
        <v>5403005</v>
      </c>
      <c r="H736">
        <v>50403005</v>
      </c>
      <c r="I736">
        <v>6</v>
      </c>
      <c r="J736">
        <v>3.31</v>
      </c>
    </row>
    <row r="737" spans="1:10" x14ac:dyDescent="0.25">
      <c r="A737" t="s">
        <v>130</v>
      </c>
      <c r="B737" t="s">
        <v>131</v>
      </c>
      <c r="C737" t="s">
        <v>678</v>
      </c>
      <c r="D737" t="s">
        <v>899</v>
      </c>
      <c r="E737">
        <v>5403001</v>
      </c>
      <c r="F737" t="s">
        <v>903</v>
      </c>
      <c r="G737">
        <v>5403007</v>
      </c>
      <c r="H737">
        <v>50403007</v>
      </c>
      <c r="I737">
        <v>24</v>
      </c>
      <c r="J737">
        <v>1.6</v>
      </c>
    </row>
    <row r="738" spans="1:10" x14ac:dyDescent="0.25">
      <c r="A738" t="s">
        <v>130</v>
      </c>
      <c r="B738" t="s">
        <v>131</v>
      </c>
      <c r="C738" t="s">
        <v>678</v>
      </c>
      <c r="D738" t="s">
        <v>899</v>
      </c>
      <c r="E738">
        <v>5403001</v>
      </c>
      <c r="F738" t="s">
        <v>904</v>
      </c>
      <c r="G738">
        <v>5403008</v>
      </c>
      <c r="H738">
        <v>50403008</v>
      </c>
      <c r="I738">
        <v>8</v>
      </c>
      <c r="J738">
        <v>1.73</v>
      </c>
    </row>
    <row r="739" spans="1:10" x14ac:dyDescent="0.25">
      <c r="A739" t="s">
        <v>130</v>
      </c>
      <c r="B739" t="s">
        <v>131</v>
      </c>
      <c r="C739" t="s">
        <v>678</v>
      </c>
      <c r="D739" t="s">
        <v>899</v>
      </c>
      <c r="E739">
        <v>5403001</v>
      </c>
      <c r="F739" t="s">
        <v>905</v>
      </c>
      <c r="G739">
        <v>5403028</v>
      </c>
      <c r="H739">
        <v>50403028</v>
      </c>
      <c r="I739">
        <v>87</v>
      </c>
      <c r="J739">
        <v>0.16</v>
      </c>
    </row>
    <row r="740" spans="1:10" x14ac:dyDescent="0.25">
      <c r="A740" t="s">
        <v>130</v>
      </c>
      <c r="B740" t="s">
        <v>131</v>
      </c>
      <c r="C740" t="s">
        <v>678</v>
      </c>
      <c r="D740" t="s">
        <v>899</v>
      </c>
      <c r="E740">
        <v>5403001</v>
      </c>
      <c r="F740" t="s">
        <v>906</v>
      </c>
      <c r="H740">
        <v>50403045</v>
      </c>
      <c r="I740">
        <v>0</v>
      </c>
      <c r="J740">
        <v>2.25</v>
      </c>
    </row>
    <row r="741" spans="1:10" x14ac:dyDescent="0.25">
      <c r="A741" t="s">
        <v>130</v>
      </c>
      <c r="B741" t="s">
        <v>131</v>
      </c>
      <c r="C741" t="s">
        <v>132</v>
      </c>
      <c r="D741" t="s">
        <v>899</v>
      </c>
      <c r="E741">
        <v>5403001</v>
      </c>
      <c r="F741" t="s">
        <v>907</v>
      </c>
      <c r="G741">
        <v>5402045</v>
      </c>
      <c r="H741">
        <v>50404045</v>
      </c>
      <c r="I741">
        <v>13</v>
      </c>
      <c r="J741">
        <v>5.01</v>
      </c>
    </row>
    <row r="742" spans="1:10" x14ac:dyDescent="0.25">
      <c r="A742" t="s">
        <v>130</v>
      </c>
      <c r="B742" t="s">
        <v>131</v>
      </c>
      <c r="C742" t="s">
        <v>678</v>
      </c>
      <c r="D742" t="s">
        <v>908</v>
      </c>
      <c r="E742">
        <v>5403041</v>
      </c>
      <c r="F742" t="s">
        <v>908</v>
      </c>
      <c r="G742">
        <v>5403041</v>
      </c>
      <c r="H742">
        <v>50403041</v>
      </c>
      <c r="I742">
        <v>117</v>
      </c>
      <c r="J742">
        <v>0.7</v>
      </c>
    </row>
    <row r="743" spans="1:10" x14ac:dyDescent="0.25">
      <c r="A743" t="s">
        <v>130</v>
      </c>
      <c r="B743" t="s">
        <v>131</v>
      </c>
      <c r="C743" t="s">
        <v>132</v>
      </c>
      <c r="D743" t="s">
        <v>908</v>
      </c>
      <c r="E743">
        <v>5403041</v>
      </c>
      <c r="F743" t="s">
        <v>909</v>
      </c>
      <c r="H743">
        <v>50404005</v>
      </c>
      <c r="I743">
        <v>0</v>
      </c>
      <c r="J743">
        <v>1.59</v>
      </c>
    </row>
    <row r="744" spans="1:10" x14ac:dyDescent="0.25">
      <c r="A744" t="s">
        <v>130</v>
      </c>
      <c r="B744" t="s">
        <v>131</v>
      </c>
      <c r="C744" t="s">
        <v>131</v>
      </c>
      <c r="D744" t="s">
        <v>912</v>
      </c>
      <c r="E744">
        <v>5401008</v>
      </c>
      <c r="F744" t="s">
        <v>631</v>
      </c>
      <c r="G744">
        <v>5401003</v>
      </c>
      <c r="H744">
        <v>50401003</v>
      </c>
      <c r="I744">
        <v>14</v>
      </c>
      <c r="J744">
        <v>4.76</v>
      </c>
    </row>
    <row r="745" spans="1:10" x14ac:dyDescent="0.25">
      <c r="A745" t="s">
        <v>130</v>
      </c>
      <c r="B745" t="s">
        <v>131</v>
      </c>
      <c r="C745" t="s">
        <v>131</v>
      </c>
      <c r="D745" t="s">
        <v>912</v>
      </c>
      <c r="E745">
        <v>5401008</v>
      </c>
      <c r="F745" t="s">
        <v>910</v>
      </c>
      <c r="G745">
        <v>5401005</v>
      </c>
      <c r="H745">
        <v>50401004</v>
      </c>
      <c r="I745">
        <v>5</v>
      </c>
      <c r="J745">
        <v>3.01</v>
      </c>
    </row>
    <row r="746" spans="1:10" x14ac:dyDescent="0.25">
      <c r="A746" t="s">
        <v>130</v>
      </c>
      <c r="B746" t="s">
        <v>131</v>
      </c>
      <c r="C746" t="s">
        <v>131</v>
      </c>
      <c r="D746" t="s">
        <v>912</v>
      </c>
      <c r="E746">
        <v>5401008</v>
      </c>
      <c r="F746" t="s">
        <v>911</v>
      </c>
      <c r="G746">
        <v>5401007</v>
      </c>
      <c r="H746">
        <v>50401006</v>
      </c>
      <c r="I746">
        <v>149</v>
      </c>
      <c r="J746">
        <v>0.17</v>
      </c>
    </row>
    <row r="747" spans="1:10" x14ac:dyDescent="0.25">
      <c r="A747" t="s">
        <v>130</v>
      </c>
      <c r="B747" t="s">
        <v>131</v>
      </c>
      <c r="C747" t="s">
        <v>131</v>
      </c>
      <c r="D747" t="s">
        <v>912</v>
      </c>
      <c r="E747">
        <v>5401008</v>
      </c>
      <c r="F747" t="s">
        <v>912</v>
      </c>
      <c r="G747">
        <v>5401008</v>
      </c>
      <c r="H747">
        <v>50401007</v>
      </c>
      <c r="I747">
        <v>116</v>
      </c>
      <c r="J747">
        <v>0.1</v>
      </c>
    </row>
    <row r="748" spans="1:10" x14ac:dyDescent="0.25">
      <c r="A748" t="s">
        <v>130</v>
      </c>
      <c r="B748" t="s">
        <v>131</v>
      </c>
      <c r="C748" t="s">
        <v>131</v>
      </c>
      <c r="D748" t="s">
        <v>912</v>
      </c>
      <c r="E748">
        <v>5401008</v>
      </c>
      <c r="F748" t="s">
        <v>540</v>
      </c>
      <c r="G748">
        <v>5401009</v>
      </c>
      <c r="H748">
        <v>50401008</v>
      </c>
      <c r="I748">
        <v>91</v>
      </c>
      <c r="J748">
        <v>1.97</v>
      </c>
    </row>
    <row r="749" spans="1:10" x14ac:dyDescent="0.25">
      <c r="A749" t="s">
        <v>130</v>
      </c>
      <c r="B749" t="s">
        <v>131</v>
      </c>
      <c r="C749" t="s">
        <v>131</v>
      </c>
      <c r="D749" t="s">
        <v>912</v>
      </c>
      <c r="E749">
        <v>5401008</v>
      </c>
      <c r="F749" t="s">
        <v>913</v>
      </c>
      <c r="G749">
        <v>5401011</v>
      </c>
      <c r="H749">
        <v>50401010</v>
      </c>
      <c r="I749">
        <v>21</v>
      </c>
      <c r="J749">
        <v>0.57999999999999996</v>
      </c>
    </row>
    <row r="750" spans="1:10" x14ac:dyDescent="0.25">
      <c r="A750" t="s">
        <v>130</v>
      </c>
      <c r="B750" t="s">
        <v>131</v>
      </c>
      <c r="C750" t="s">
        <v>914</v>
      </c>
      <c r="D750" t="s">
        <v>912</v>
      </c>
      <c r="E750">
        <v>5401008</v>
      </c>
      <c r="F750" t="s">
        <v>915</v>
      </c>
      <c r="G750">
        <v>5404024</v>
      </c>
      <c r="H750">
        <v>50402024</v>
      </c>
      <c r="I750">
        <v>24</v>
      </c>
      <c r="J750">
        <v>1.78</v>
      </c>
    </row>
    <row r="751" spans="1:10" x14ac:dyDescent="0.25">
      <c r="A751" t="s">
        <v>130</v>
      </c>
      <c r="B751" t="s">
        <v>131</v>
      </c>
      <c r="C751" t="s">
        <v>131</v>
      </c>
      <c r="D751" t="s">
        <v>918</v>
      </c>
      <c r="E751">
        <v>5401023</v>
      </c>
      <c r="F751" t="s">
        <v>916</v>
      </c>
      <c r="G751">
        <v>5401018</v>
      </c>
      <c r="H751">
        <v>50401017</v>
      </c>
      <c r="I751">
        <v>16</v>
      </c>
      <c r="J751">
        <v>4.9400000000000004</v>
      </c>
    </row>
    <row r="752" spans="1:10" x14ac:dyDescent="0.25">
      <c r="A752" t="s">
        <v>130</v>
      </c>
      <c r="B752" t="s">
        <v>131</v>
      </c>
      <c r="C752" t="s">
        <v>131</v>
      </c>
      <c r="D752" t="s">
        <v>918</v>
      </c>
      <c r="E752">
        <v>5401023</v>
      </c>
      <c r="F752" t="s">
        <v>332</v>
      </c>
      <c r="G752">
        <v>5401021</v>
      </c>
      <c r="H752">
        <v>50401020</v>
      </c>
      <c r="I752">
        <v>36</v>
      </c>
      <c r="J752">
        <v>2.25</v>
      </c>
    </row>
    <row r="753" spans="1:10" x14ac:dyDescent="0.25">
      <c r="A753" t="s">
        <v>130</v>
      </c>
      <c r="B753" t="s">
        <v>131</v>
      </c>
      <c r="C753" t="s">
        <v>131</v>
      </c>
      <c r="D753" t="s">
        <v>918</v>
      </c>
      <c r="E753">
        <v>5401023</v>
      </c>
      <c r="F753" t="s">
        <v>917</v>
      </c>
      <c r="G753">
        <v>5401022</v>
      </c>
      <c r="H753">
        <v>50401021</v>
      </c>
      <c r="I753">
        <v>47</v>
      </c>
      <c r="J753">
        <v>2.3199999999999998</v>
      </c>
    </row>
    <row r="754" spans="1:10" x14ac:dyDescent="0.25">
      <c r="A754" t="s">
        <v>130</v>
      </c>
      <c r="B754" t="s">
        <v>131</v>
      </c>
      <c r="C754" t="s">
        <v>131</v>
      </c>
      <c r="D754" t="s">
        <v>918</v>
      </c>
      <c r="E754">
        <v>5401023</v>
      </c>
      <c r="F754" t="s">
        <v>918</v>
      </c>
      <c r="G754">
        <v>5401023</v>
      </c>
      <c r="H754">
        <v>50401022</v>
      </c>
      <c r="I754">
        <v>158</v>
      </c>
      <c r="J754">
        <v>0</v>
      </c>
    </row>
    <row r="755" spans="1:10" x14ac:dyDescent="0.25">
      <c r="A755" t="s">
        <v>130</v>
      </c>
      <c r="B755" t="s">
        <v>131</v>
      </c>
      <c r="C755" t="s">
        <v>132</v>
      </c>
      <c r="D755" t="s">
        <v>918</v>
      </c>
      <c r="E755">
        <v>5401023</v>
      </c>
      <c r="F755" t="s">
        <v>919</v>
      </c>
      <c r="G755">
        <v>5402032</v>
      </c>
      <c r="H755">
        <v>50404032</v>
      </c>
      <c r="I755">
        <v>6</v>
      </c>
      <c r="J755">
        <v>3.76</v>
      </c>
    </row>
    <row r="756" spans="1:10" x14ac:dyDescent="0.25">
      <c r="A756" t="s">
        <v>130</v>
      </c>
      <c r="B756" t="s">
        <v>131</v>
      </c>
      <c r="C756" t="s">
        <v>914</v>
      </c>
      <c r="D756" t="s">
        <v>920</v>
      </c>
      <c r="E756">
        <v>5404004</v>
      </c>
      <c r="F756" t="s">
        <v>920</v>
      </c>
      <c r="G756">
        <v>5404004</v>
      </c>
      <c r="H756">
        <v>50402004</v>
      </c>
      <c r="I756">
        <v>155</v>
      </c>
      <c r="J756">
        <v>0.51</v>
      </c>
    </row>
    <row r="757" spans="1:10" x14ac:dyDescent="0.25">
      <c r="A757" t="s">
        <v>130</v>
      </c>
      <c r="B757" t="s">
        <v>131</v>
      </c>
      <c r="C757" t="s">
        <v>914</v>
      </c>
      <c r="D757" t="s">
        <v>940</v>
      </c>
      <c r="E757">
        <v>5404006</v>
      </c>
      <c r="F757" t="s">
        <v>921</v>
      </c>
      <c r="G757">
        <v>5404005</v>
      </c>
      <c r="H757">
        <v>50402005</v>
      </c>
      <c r="I757">
        <v>67</v>
      </c>
      <c r="J757">
        <v>4.9000000000000004</v>
      </c>
    </row>
    <row r="758" spans="1:10" x14ac:dyDescent="0.25">
      <c r="A758" t="s">
        <v>130</v>
      </c>
      <c r="B758" t="s">
        <v>131</v>
      </c>
      <c r="C758" t="s">
        <v>914</v>
      </c>
      <c r="D758" t="s">
        <v>920</v>
      </c>
      <c r="E758">
        <v>5404004</v>
      </c>
      <c r="F758" t="s">
        <v>922</v>
      </c>
      <c r="H758">
        <v>50402047</v>
      </c>
      <c r="I758">
        <v>0</v>
      </c>
      <c r="J758">
        <v>4.71</v>
      </c>
    </row>
    <row r="759" spans="1:10" x14ac:dyDescent="0.25">
      <c r="A759" t="s">
        <v>130</v>
      </c>
      <c r="B759" t="s">
        <v>131</v>
      </c>
      <c r="C759" t="s">
        <v>132</v>
      </c>
      <c r="D759" t="s">
        <v>921</v>
      </c>
      <c r="E759">
        <v>5404005</v>
      </c>
      <c r="F759" t="s">
        <v>923</v>
      </c>
      <c r="G759">
        <v>5402026</v>
      </c>
      <c r="H759">
        <v>50404026</v>
      </c>
      <c r="I759">
        <v>53</v>
      </c>
      <c r="J759">
        <v>4.7</v>
      </c>
    </row>
    <row r="760" spans="1:10" x14ac:dyDescent="0.25">
      <c r="A760" t="s">
        <v>130</v>
      </c>
      <c r="B760" t="s">
        <v>131</v>
      </c>
      <c r="C760" t="s">
        <v>132</v>
      </c>
      <c r="D760" t="s">
        <v>920</v>
      </c>
      <c r="E760">
        <v>5404004</v>
      </c>
      <c r="F760" t="s">
        <v>924</v>
      </c>
      <c r="G760">
        <v>5402031</v>
      </c>
      <c r="H760">
        <v>50404031</v>
      </c>
      <c r="I760">
        <v>24</v>
      </c>
      <c r="J760">
        <v>2.2200000000000002</v>
      </c>
    </row>
    <row r="761" spans="1:10" x14ac:dyDescent="0.25">
      <c r="A761" t="s">
        <v>130</v>
      </c>
      <c r="B761" t="s">
        <v>131</v>
      </c>
      <c r="C761" t="s">
        <v>914</v>
      </c>
      <c r="D761" t="s">
        <v>926</v>
      </c>
      <c r="E761">
        <v>5404020</v>
      </c>
      <c r="F761" t="s">
        <v>925</v>
      </c>
      <c r="G761">
        <v>5404019</v>
      </c>
      <c r="H761">
        <v>50402019</v>
      </c>
      <c r="I761">
        <v>25</v>
      </c>
      <c r="J761">
        <v>2.8</v>
      </c>
    </row>
    <row r="762" spans="1:10" x14ac:dyDescent="0.25">
      <c r="A762" t="s">
        <v>130</v>
      </c>
      <c r="B762" t="s">
        <v>131</v>
      </c>
      <c r="C762" t="s">
        <v>914</v>
      </c>
      <c r="D762" t="s">
        <v>926</v>
      </c>
      <c r="E762">
        <v>5404020</v>
      </c>
      <c r="F762" t="s">
        <v>926</v>
      </c>
      <c r="G762">
        <v>5404020</v>
      </c>
      <c r="H762">
        <v>50402020</v>
      </c>
      <c r="I762">
        <v>97</v>
      </c>
      <c r="J762">
        <v>1.74</v>
      </c>
    </row>
    <row r="763" spans="1:10" x14ac:dyDescent="0.25">
      <c r="A763" t="s">
        <v>130</v>
      </c>
      <c r="B763" t="s">
        <v>131</v>
      </c>
      <c r="C763" t="s">
        <v>914</v>
      </c>
      <c r="D763" t="s">
        <v>930</v>
      </c>
      <c r="E763">
        <v>5402023</v>
      </c>
      <c r="F763" t="s">
        <v>927</v>
      </c>
      <c r="G763">
        <v>5404009</v>
      </c>
      <c r="H763">
        <v>50402009</v>
      </c>
      <c r="I763">
        <v>131</v>
      </c>
      <c r="J763">
        <v>4.76</v>
      </c>
    </row>
    <row r="764" spans="1:10" x14ac:dyDescent="0.25">
      <c r="A764" t="s">
        <v>130</v>
      </c>
      <c r="B764" t="s">
        <v>131</v>
      </c>
      <c r="C764" t="s">
        <v>914</v>
      </c>
      <c r="D764" t="s">
        <v>927</v>
      </c>
      <c r="E764">
        <v>5404009</v>
      </c>
      <c r="F764" t="s">
        <v>928</v>
      </c>
      <c r="G764">
        <v>5404011</v>
      </c>
      <c r="H764">
        <v>50402011</v>
      </c>
      <c r="I764">
        <v>12</v>
      </c>
      <c r="J764">
        <v>2.4500000000000002</v>
      </c>
    </row>
    <row r="765" spans="1:10" x14ac:dyDescent="0.25">
      <c r="A765" t="s">
        <v>130</v>
      </c>
      <c r="B765" t="s">
        <v>131</v>
      </c>
      <c r="C765" t="s">
        <v>914</v>
      </c>
      <c r="D765" t="s">
        <v>927</v>
      </c>
      <c r="E765">
        <v>5404009</v>
      </c>
      <c r="F765" t="s">
        <v>929</v>
      </c>
      <c r="G765">
        <v>5404012</v>
      </c>
      <c r="H765">
        <v>50402012</v>
      </c>
      <c r="I765">
        <v>17</v>
      </c>
      <c r="J765">
        <v>1.57</v>
      </c>
    </row>
    <row r="766" spans="1:10" x14ac:dyDescent="0.25">
      <c r="A766" t="s">
        <v>130</v>
      </c>
      <c r="B766" t="s">
        <v>131</v>
      </c>
      <c r="C766" t="s">
        <v>132</v>
      </c>
      <c r="D766" t="s">
        <v>930</v>
      </c>
      <c r="E766">
        <v>5402023</v>
      </c>
      <c r="F766" t="s">
        <v>930</v>
      </c>
      <c r="G766">
        <v>5402023</v>
      </c>
      <c r="H766">
        <v>50404023</v>
      </c>
      <c r="I766">
        <v>45</v>
      </c>
      <c r="J766">
        <v>0</v>
      </c>
    </row>
    <row r="767" spans="1:10" x14ac:dyDescent="0.25">
      <c r="A767" t="s">
        <v>130</v>
      </c>
      <c r="B767" t="s">
        <v>131</v>
      </c>
      <c r="C767" t="s">
        <v>914</v>
      </c>
      <c r="D767" t="s">
        <v>934</v>
      </c>
      <c r="E767">
        <v>5404029</v>
      </c>
      <c r="F767" t="s">
        <v>931</v>
      </c>
      <c r="G767">
        <v>5404027</v>
      </c>
      <c r="H767">
        <v>50402027</v>
      </c>
      <c r="I767">
        <v>49</v>
      </c>
      <c r="J767">
        <v>4.97</v>
      </c>
    </row>
    <row r="768" spans="1:10" x14ac:dyDescent="0.25">
      <c r="A768" t="s">
        <v>130</v>
      </c>
      <c r="B768" t="s">
        <v>131</v>
      </c>
      <c r="C768" t="s">
        <v>914</v>
      </c>
      <c r="D768" t="s">
        <v>934</v>
      </c>
      <c r="E768">
        <v>5404029</v>
      </c>
      <c r="F768" t="s">
        <v>932</v>
      </c>
      <c r="G768">
        <v>5404028</v>
      </c>
      <c r="H768">
        <v>50402028</v>
      </c>
      <c r="I768">
        <v>12</v>
      </c>
      <c r="J768">
        <v>0.92</v>
      </c>
    </row>
    <row r="769" spans="1:10" x14ac:dyDescent="0.25">
      <c r="A769" t="s">
        <v>130</v>
      </c>
      <c r="B769" t="s">
        <v>131</v>
      </c>
      <c r="C769" t="s">
        <v>914</v>
      </c>
      <c r="D769" t="s">
        <v>934</v>
      </c>
      <c r="E769">
        <v>5404029</v>
      </c>
      <c r="F769" t="s">
        <v>933</v>
      </c>
      <c r="G769">
        <v>5404033</v>
      </c>
      <c r="H769">
        <v>50402033</v>
      </c>
      <c r="I769">
        <v>17</v>
      </c>
      <c r="J769">
        <v>2.33</v>
      </c>
    </row>
    <row r="770" spans="1:10" x14ac:dyDescent="0.25">
      <c r="A770" t="s">
        <v>130</v>
      </c>
      <c r="B770" t="s">
        <v>131</v>
      </c>
      <c r="C770" t="s">
        <v>914</v>
      </c>
      <c r="D770" t="s">
        <v>934</v>
      </c>
      <c r="E770">
        <v>5404029</v>
      </c>
      <c r="F770" t="s">
        <v>934</v>
      </c>
      <c r="G770">
        <v>5404029</v>
      </c>
      <c r="H770">
        <v>50402048</v>
      </c>
      <c r="I770">
        <v>233</v>
      </c>
      <c r="J770">
        <v>1.24</v>
      </c>
    </row>
    <row r="771" spans="1:10" x14ac:dyDescent="0.25">
      <c r="A771" t="s">
        <v>130</v>
      </c>
      <c r="B771" t="s">
        <v>131</v>
      </c>
      <c r="C771" t="s">
        <v>914</v>
      </c>
      <c r="D771" t="s">
        <v>934</v>
      </c>
      <c r="E771">
        <v>5404029</v>
      </c>
      <c r="F771" t="s">
        <v>935</v>
      </c>
      <c r="H771">
        <v>50402051</v>
      </c>
      <c r="I771">
        <v>0</v>
      </c>
      <c r="J771">
        <v>2.4700000000000002</v>
      </c>
    </row>
    <row r="772" spans="1:10" x14ac:dyDescent="0.25">
      <c r="A772" t="s">
        <v>130</v>
      </c>
      <c r="B772" t="s">
        <v>131</v>
      </c>
      <c r="C772" t="s">
        <v>678</v>
      </c>
      <c r="D772" t="s">
        <v>934</v>
      </c>
      <c r="E772">
        <v>5404029</v>
      </c>
      <c r="F772" t="s">
        <v>936</v>
      </c>
      <c r="G772">
        <v>5403037</v>
      </c>
      <c r="H772">
        <v>50403037</v>
      </c>
      <c r="I772">
        <v>25</v>
      </c>
      <c r="J772">
        <v>4.67</v>
      </c>
    </row>
    <row r="773" spans="1:10" x14ac:dyDescent="0.25">
      <c r="A773" t="s">
        <v>130</v>
      </c>
      <c r="B773" t="s">
        <v>131</v>
      </c>
      <c r="C773" t="s">
        <v>914</v>
      </c>
      <c r="D773" t="s">
        <v>937</v>
      </c>
      <c r="E773">
        <v>5404034</v>
      </c>
      <c r="F773" t="s">
        <v>937</v>
      </c>
      <c r="G773">
        <v>5404034</v>
      </c>
      <c r="H773">
        <v>50402034</v>
      </c>
      <c r="I773">
        <v>87</v>
      </c>
      <c r="J773">
        <v>0.8</v>
      </c>
    </row>
    <row r="774" spans="1:10" x14ac:dyDescent="0.25">
      <c r="A774" t="s">
        <v>130</v>
      </c>
      <c r="B774" t="s">
        <v>131</v>
      </c>
      <c r="C774" t="s">
        <v>914</v>
      </c>
      <c r="D774" t="s">
        <v>937</v>
      </c>
      <c r="E774">
        <v>5404034</v>
      </c>
      <c r="F774" t="s">
        <v>938</v>
      </c>
      <c r="G774">
        <v>5404035</v>
      </c>
      <c r="H774">
        <v>50402035</v>
      </c>
      <c r="I774">
        <v>21</v>
      </c>
      <c r="J774">
        <v>0.97</v>
      </c>
    </row>
    <row r="775" spans="1:10" x14ac:dyDescent="0.25">
      <c r="A775" t="s">
        <v>130</v>
      </c>
      <c r="B775" t="s">
        <v>131</v>
      </c>
      <c r="C775" t="s">
        <v>914</v>
      </c>
      <c r="D775" t="s">
        <v>937</v>
      </c>
      <c r="E775">
        <v>5404034</v>
      </c>
      <c r="F775" t="s">
        <v>939</v>
      </c>
      <c r="G775">
        <v>5404036</v>
      </c>
      <c r="H775">
        <v>50402036</v>
      </c>
      <c r="I775">
        <v>10</v>
      </c>
      <c r="J775">
        <v>1.77</v>
      </c>
    </row>
    <row r="776" spans="1:10" x14ac:dyDescent="0.25">
      <c r="A776" t="s">
        <v>130</v>
      </c>
      <c r="B776" t="s">
        <v>131</v>
      </c>
      <c r="C776" t="s">
        <v>914</v>
      </c>
      <c r="D776" t="s">
        <v>940</v>
      </c>
      <c r="E776">
        <v>5404006</v>
      </c>
      <c r="F776" t="s">
        <v>940</v>
      </c>
      <c r="G776">
        <v>5404006</v>
      </c>
      <c r="H776">
        <v>50402006</v>
      </c>
      <c r="I776">
        <v>68</v>
      </c>
      <c r="J776">
        <v>1.73</v>
      </c>
    </row>
    <row r="777" spans="1:10" x14ac:dyDescent="0.25">
      <c r="A777" t="s">
        <v>130</v>
      </c>
      <c r="B777" t="s">
        <v>131</v>
      </c>
      <c r="C777" t="s">
        <v>914</v>
      </c>
      <c r="D777" t="s">
        <v>940</v>
      </c>
      <c r="E777">
        <v>5404006</v>
      </c>
      <c r="F777" t="s">
        <v>941</v>
      </c>
      <c r="G777">
        <v>5404008</v>
      </c>
      <c r="H777">
        <v>50402008</v>
      </c>
      <c r="I777">
        <v>59</v>
      </c>
      <c r="J777">
        <v>3.95</v>
      </c>
    </row>
    <row r="778" spans="1:10" x14ac:dyDescent="0.25">
      <c r="A778" t="s">
        <v>130</v>
      </c>
      <c r="B778" t="s">
        <v>131</v>
      </c>
      <c r="C778" t="s">
        <v>132</v>
      </c>
      <c r="D778" t="s">
        <v>942</v>
      </c>
      <c r="E778">
        <v>5402014</v>
      </c>
      <c r="F778" t="s">
        <v>942</v>
      </c>
      <c r="G778">
        <v>5402014</v>
      </c>
      <c r="H778">
        <v>50404014</v>
      </c>
      <c r="I778">
        <v>55</v>
      </c>
      <c r="J778">
        <v>0</v>
      </c>
    </row>
    <row r="779" spans="1:10" x14ac:dyDescent="0.25">
      <c r="A779" t="s">
        <v>130</v>
      </c>
      <c r="B779" t="s">
        <v>131</v>
      </c>
      <c r="C779" t="s">
        <v>132</v>
      </c>
      <c r="D779" t="s">
        <v>942</v>
      </c>
      <c r="E779">
        <v>5402014</v>
      </c>
      <c r="F779" t="s">
        <v>943</v>
      </c>
      <c r="G779">
        <v>5402015</v>
      </c>
      <c r="H779">
        <v>50404015</v>
      </c>
      <c r="I779">
        <v>26</v>
      </c>
      <c r="J779">
        <v>0.59</v>
      </c>
    </row>
    <row r="780" spans="1:10" x14ac:dyDescent="0.25">
      <c r="A780" t="s">
        <v>130</v>
      </c>
      <c r="B780" t="s">
        <v>131</v>
      </c>
      <c r="C780" t="s">
        <v>132</v>
      </c>
      <c r="D780" t="s">
        <v>942</v>
      </c>
      <c r="E780">
        <v>5402014</v>
      </c>
      <c r="F780" t="s">
        <v>944</v>
      </c>
      <c r="G780">
        <v>5402017</v>
      </c>
      <c r="H780">
        <v>50404017</v>
      </c>
      <c r="I780">
        <v>75</v>
      </c>
      <c r="J780">
        <v>1.1299999999999999</v>
      </c>
    </row>
    <row r="781" spans="1:10" x14ac:dyDescent="0.25">
      <c r="A781" t="s">
        <v>130</v>
      </c>
      <c r="B781" t="s">
        <v>131</v>
      </c>
      <c r="C781" t="s">
        <v>132</v>
      </c>
      <c r="D781" t="s">
        <v>942</v>
      </c>
      <c r="E781">
        <v>5402014</v>
      </c>
      <c r="F781" t="s">
        <v>945</v>
      </c>
      <c r="G781">
        <v>5402018</v>
      </c>
      <c r="H781">
        <v>50404018</v>
      </c>
      <c r="I781">
        <v>10</v>
      </c>
      <c r="J781">
        <v>1.82</v>
      </c>
    </row>
    <row r="782" spans="1:10" x14ac:dyDescent="0.25">
      <c r="A782" t="s">
        <v>130</v>
      </c>
      <c r="B782" t="s">
        <v>131</v>
      </c>
      <c r="C782" t="s">
        <v>132</v>
      </c>
      <c r="D782" t="s">
        <v>942</v>
      </c>
      <c r="E782">
        <v>5402014</v>
      </c>
      <c r="F782" t="s">
        <v>946</v>
      </c>
      <c r="G782">
        <v>5402019</v>
      </c>
      <c r="H782">
        <v>50404019</v>
      </c>
      <c r="I782">
        <v>21</v>
      </c>
      <c r="J782">
        <v>3.21</v>
      </c>
    </row>
    <row r="783" spans="1:10" x14ac:dyDescent="0.25">
      <c r="A783" t="s">
        <v>130</v>
      </c>
      <c r="B783" t="s">
        <v>131</v>
      </c>
      <c r="C783" t="s">
        <v>132</v>
      </c>
      <c r="D783" t="s">
        <v>942</v>
      </c>
      <c r="E783">
        <v>5402014</v>
      </c>
      <c r="F783" t="s">
        <v>947</v>
      </c>
      <c r="G783">
        <v>5402020</v>
      </c>
      <c r="H783">
        <v>50404020</v>
      </c>
      <c r="I783">
        <v>49</v>
      </c>
      <c r="J783">
        <v>1</v>
      </c>
    </row>
    <row r="784" spans="1:10" x14ac:dyDescent="0.25">
      <c r="A784" t="s">
        <v>130</v>
      </c>
      <c r="B784" t="s">
        <v>131</v>
      </c>
      <c r="C784" t="s">
        <v>132</v>
      </c>
      <c r="D784" t="s">
        <v>942</v>
      </c>
      <c r="E784">
        <v>5402014</v>
      </c>
      <c r="F784" t="s">
        <v>948</v>
      </c>
      <c r="G784">
        <v>5402021</v>
      </c>
      <c r="H784">
        <v>50404021</v>
      </c>
      <c r="I784">
        <v>12</v>
      </c>
      <c r="J784">
        <v>2.76</v>
      </c>
    </row>
    <row r="785" spans="1:10" x14ac:dyDescent="0.25">
      <c r="A785" t="s">
        <v>130</v>
      </c>
      <c r="B785" t="s">
        <v>131</v>
      </c>
      <c r="C785" t="s">
        <v>132</v>
      </c>
      <c r="D785" t="s">
        <v>942</v>
      </c>
      <c r="E785">
        <v>5402014</v>
      </c>
      <c r="F785" t="s">
        <v>949</v>
      </c>
      <c r="G785">
        <v>5402025</v>
      </c>
      <c r="H785">
        <v>50404025</v>
      </c>
      <c r="I785">
        <v>14</v>
      </c>
      <c r="J785">
        <v>3.83</v>
      </c>
    </row>
    <row r="786" spans="1:10" x14ac:dyDescent="0.25">
      <c r="A786" t="s">
        <v>130</v>
      </c>
      <c r="B786" t="s">
        <v>131</v>
      </c>
      <c r="C786" t="s">
        <v>132</v>
      </c>
      <c r="D786" t="s">
        <v>957</v>
      </c>
      <c r="E786">
        <v>5402043</v>
      </c>
      <c r="F786" t="s">
        <v>950</v>
      </c>
      <c r="G786">
        <v>5402040</v>
      </c>
      <c r="H786">
        <v>50404040</v>
      </c>
      <c r="I786">
        <v>41</v>
      </c>
      <c r="J786">
        <v>4.1100000000000003</v>
      </c>
    </row>
    <row r="787" spans="1:10" x14ac:dyDescent="0.25">
      <c r="A787" t="s">
        <v>130</v>
      </c>
      <c r="B787" t="s">
        <v>131</v>
      </c>
      <c r="C787" t="s">
        <v>914</v>
      </c>
      <c r="D787" t="s">
        <v>930</v>
      </c>
      <c r="E787">
        <v>5402023</v>
      </c>
      <c r="F787" t="s">
        <v>566</v>
      </c>
      <c r="G787">
        <v>5404003</v>
      </c>
      <c r="H787">
        <v>50402003</v>
      </c>
      <c r="I787">
        <v>59</v>
      </c>
      <c r="J787">
        <v>4.79</v>
      </c>
    </row>
    <row r="788" spans="1:10" x14ac:dyDescent="0.25">
      <c r="A788" t="s">
        <v>130</v>
      </c>
      <c r="B788" t="s">
        <v>131</v>
      </c>
      <c r="C788" t="s">
        <v>914</v>
      </c>
      <c r="D788" t="s">
        <v>930</v>
      </c>
      <c r="E788">
        <v>5402023</v>
      </c>
      <c r="F788" t="s">
        <v>951</v>
      </c>
      <c r="G788">
        <v>5404017</v>
      </c>
      <c r="H788">
        <v>50402017</v>
      </c>
      <c r="I788">
        <v>20</v>
      </c>
      <c r="J788">
        <v>4.0599999999999996</v>
      </c>
    </row>
    <row r="789" spans="1:10" x14ac:dyDescent="0.25">
      <c r="A789" t="s">
        <v>130</v>
      </c>
      <c r="B789" t="s">
        <v>131</v>
      </c>
      <c r="C789" t="s">
        <v>132</v>
      </c>
      <c r="D789" t="s">
        <v>952</v>
      </c>
      <c r="E789">
        <v>5402049</v>
      </c>
      <c r="F789" t="s">
        <v>952</v>
      </c>
      <c r="G789">
        <v>5402049</v>
      </c>
      <c r="H789">
        <v>50404049</v>
      </c>
      <c r="I789">
        <v>99</v>
      </c>
      <c r="J789">
        <v>0.43</v>
      </c>
    </row>
    <row r="790" spans="1:10" x14ac:dyDescent="0.25">
      <c r="A790" t="s">
        <v>130</v>
      </c>
      <c r="B790" t="s">
        <v>131</v>
      </c>
      <c r="C790" t="s">
        <v>132</v>
      </c>
      <c r="D790" t="s">
        <v>953</v>
      </c>
      <c r="E790">
        <v>5402051</v>
      </c>
      <c r="F790" t="s">
        <v>953</v>
      </c>
      <c r="G790">
        <v>5402051</v>
      </c>
      <c r="H790">
        <v>50404051</v>
      </c>
      <c r="I790">
        <v>242</v>
      </c>
      <c r="J790">
        <v>4.34</v>
      </c>
    </row>
    <row r="791" spans="1:10" x14ac:dyDescent="0.25">
      <c r="A791" t="s">
        <v>130</v>
      </c>
      <c r="B791" t="s">
        <v>131</v>
      </c>
      <c r="C791" t="s">
        <v>132</v>
      </c>
      <c r="D791" t="s">
        <v>956</v>
      </c>
      <c r="E791">
        <v>5402001</v>
      </c>
      <c r="F791" t="s">
        <v>954</v>
      </c>
      <c r="G791">
        <v>5402033</v>
      </c>
      <c r="H791">
        <v>50404033</v>
      </c>
      <c r="I791">
        <v>32</v>
      </c>
      <c r="J791">
        <v>4.62</v>
      </c>
    </row>
    <row r="792" spans="1:10" x14ac:dyDescent="0.25">
      <c r="A792" t="s">
        <v>130</v>
      </c>
      <c r="B792" t="s">
        <v>131</v>
      </c>
      <c r="C792" t="s">
        <v>132</v>
      </c>
      <c r="D792" t="s">
        <v>956</v>
      </c>
      <c r="E792">
        <v>5402001</v>
      </c>
      <c r="F792" t="s">
        <v>955</v>
      </c>
      <c r="H792">
        <v>50404087</v>
      </c>
      <c r="I792">
        <v>0</v>
      </c>
      <c r="J792">
        <v>3.55</v>
      </c>
    </row>
    <row r="793" spans="1:10" x14ac:dyDescent="0.25">
      <c r="A793" t="s">
        <v>130</v>
      </c>
      <c r="B793" t="s">
        <v>131</v>
      </c>
      <c r="C793" t="s">
        <v>132</v>
      </c>
      <c r="D793" t="s">
        <v>956</v>
      </c>
      <c r="E793">
        <v>5402001</v>
      </c>
      <c r="F793" t="s">
        <v>956</v>
      </c>
      <c r="G793">
        <v>5402001</v>
      </c>
      <c r="H793">
        <v>50404999</v>
      </c>
      <c r="I793">
        <v>1010</v>
      </c>
      <c r="J793">
        <v>0</v>
      </c>
    </row>
    <row r="794" spans="1:10" x14ac:dyDescent="0.25">
      <c r="A794" t="s">
        <v>130</v>
      </c>
      <c r="B794" t="s">
        <v>131</v>
      </c>
      <c r="C794" t="s">
        <v>132</v>
      </c>
      <c r="D794" t="s">
        <v>957</v>
      </c>
      <c r="E794">
        <v>5402043</v>
      </c>
      <c r="F794" t="s">
        <v>957</v>
      </c>
      <c r="G794">
        <v>5402043</v>
      </c>
      <c r="H794">
        <v>50404043</v>
      </c>
      <c r="I794">
        <v>195</v>
      </c>
      <c r="J794">
        <v>0.57999999999999996</v>
      </c>
    </row>
    <row r="795" spans="1:10" x14ac:dyDescent="0.25">
      <c r="A795" t="s">
        <v>130</v>
      </c>
      <c r="B795" t="s">
        <v>131</v>
      </c>
      <c r="C795" t="s">
        <v>132</v>
      </c>
      <c r="D795" t="s">
        <v>957</v>
      </c>
      <c r="E795">
        <v>5402043</v>
      </c>
      <c r="F795" t="s">
        <v>958</v>
      </c>
      <c r="G795">
        <v>5402044</v>
      </c>
      <c r="H795">
        <v>50404044</v>
      </c>
      <c r="I795">
        <v>4</v>
      </c>
      <c r="J795">
        <v>0.73</v>
      </c>
    </row>
    <row r="796" spans="1:10" x14ac:dyDescent="0.25">
      <c r="A796" t="s">
        <v>130</v>
      </c>
      <c r="B796" t="s">
        <v>131</v>
      </c>
      <c r="C796" t="s">
        <v>132</v>
      </c>
      <c r="D796" t="s">
        <v>957</v>
      </c>
      <c r="E796">
        <v>5402043</v>
      </c>
      <c r="F796" t="s">
        <v>959</v>
      </c>
      <c r="H796">
        <v>50404088</v>
      </c>
      <c r="I796">
        <v>0</v>
      </c>
      <c r="J796">
        <v>2.08</v>
      </c>
    </row>
    <row r="797" spans="1:10" x14ac:dyDescent="0.25">
      <c r="A797" t="s">
        <v>249</v>
      </c>
      <c r="B797" t="s">
        <v>856</v>
      </c>
      <c r="C797" t="s">
        <v>960</v>
      </c>
      <c r="D797" t="s">
        <v>975</v>
      </c>
      <c r="E797">
        <v>4104002</v>
      </c>
      <c r="F797" t="s">
        <v>961</v>
      </c>
      <c r="G797">
        <v>4104004</v>
      </c>
      <c r="H797">
        <v>40104004</v>
      </c>
      <c r="I797">
        <v>49</v>
      </c>
      <c r="J797">
        <v>4.32</v>
      </c>
    </row>
    <row r="798" spans="1:10" x14ac:dyDescent="0.25">
      <c r="A798" t="s">
        <v>249</v>
      </c>
      <c r="B798" t="s">
        <v>856</v>
      </c>
      <c r="C798" t="s">
        <v>960</v>
      </c>
      <c r="D798" t="s">
        <v>975</v>
      </c>
      <c r="E798">
        <v>4104002</v>
      </c>
      <c r="F798" t="s">
        <v>962</v>
      </c>
      <c r="G798">
        <v>4104005</v>
      </c>
      <c r="H798">
        <v>40104005</v>
      </c>
      <c r="I798">
        <v>19</v>
      </c>
      <c r="J798">
        <v>2.68</v>
      </c>
    </row>
    <row r="799" spans="1:10" x14ac:dyDescent="0.25">
      <c r="A799" t="s">
        <v>249</v>
      </c>
      <c r="B799" t="s">
        <v>856</v>
      </c>
      <c r="C799" t="s">
        <v>960</v>
      </c>
      <c r="D799" t="s">
        <v>975</v>
      </c>
      <c r="E799">
        <v>4104002</v>
      </c>
      <c r="F799" t="s">
        <v>963</v>
      </c>
      <c r="G799">
        <v>4104008</v>
      </c>
      <c r="H799">
        <v>40104008</v>
      </c>
      <c r="I799">
        <v>42</v>
      </c>
      <c r="J799">
        <v>3.53</v>
      </c>
    </row>
    <row r="800" spans="1:10" x14ac:dyDescent="0.25">
      <c r="A800" t="s">
        <v>249</v>
      </c>
      <c r="B800" t="s">
        <v>856</v>
      </c>
      <c r="C800" t="s">
        <v>960</v>
      </c>
      <c r="D800" t="s">
        <v>969</v>
      </c>
      <c r="E800">
        <v>4104020</v>
      </c>
      <c r="F800" t="s">
        <v>964</v>
      </c>
      <c r="G800">
        <v>4104017</v>
      </c>
      <c r="H800">
        <v>40104017</v>
      </c>
      <c r="I800">
        <v>26</v>
      </c>
      <c r="J800">
        <v>1.53</v>
      </c>
    </row>
    <row r="801" spans="1:10" x14ac:dyDescent="0.25">
      <c r="A801" t="s">
        <v>249</v>
      </c>
      <c r="B801" t="s">
        <v>856</v>
      </c>
      <c r="C801" t="s">
        <v>960</v>
      </c>
      <c r="D801" t="s">
        <v>975</v>
      </c>
      <c r="E801">
        <v>4104002</v>
      </c>
      <c r="F801" t="s">
        <v>965</v>
      </c>
      <c r="G801">
        <v>4104018</v>
      </c>
      <c r="H801">
        <v>40104018</v>
      </c>
      <c r="I801">
        <v>82</v>
      </c>
      <c r="J801">
        <v>3.88</v>
      </c>
    </row>
    <row r="802" spans="1:10" x14ac:dyDescent="0.25">
      <c r="A802" t="s">
        <v>249</v>
      </c>
      <c r="B802" t="s">
        <v>856</v>
      </c>
      <c r="C802" t="s">
        <v>960</v>
      </c>
      <c r="D802" t="s">
        <v>969</v>
      </c>
      <c r="E802">
        <v>4104020</v>
      </c>
      <c r="F802" t="s">
        <v>966</v>
      </c>
      <c r="G802">
        <v>4104019</v>
      </c>
      <c r="H802">
        <v>40104019</v>
      </c>
      <c r="I802">
        <v>4</v>
      </c>
      <c r="J802">
        <v>4.04</v>
      </c>
    </row>
    <row r="803" spans="1:10" x14ac:dyDescent="0.25">
      <c r="A803" t="s">
        <v>249</v>
      </c>
      <c r="B803" t="s">
        <v>967</v>
      </c>
      <c r="C803" t="s">
        <v>960</v>
      </c>
      <c r="D803" t="s">
        <v>969</v>
      </c>
      <c r="E803">
        <v>4104020</v>
      </c>
      <c r="F803" t="s">
        <v>968</v>
      </c>
      <c r="H803">
        <v>40104023</v>
      </c>
      <c r="I803">
        <v>0</v>
      </c>
      <c r="J803">
        <v>0.51</v>
      </c>
    </row>
    <row r="804" spans="1:10" x14ac:dyDescent="0.25">
      <c r="A804" t="s">
        <v>249</v>
      </c>
      <c r="B804" t="s">
        <v>856</v>
      </c>
      <c r="C804" t="s">
        <v>960</v>
      </c>
      <c r="D804" t="s">
        <v>969</v>
      </c>
      <c r="E804">
        <v>4104020</v>
      </c>
      <c r="F804" t="s">
        <v>969</v>
      </c>
      <c r="G804">
        <v>4104020</v>
      </c>
      <c r="H804">
        <v>40104999</v>
      </c>
      <c r="I804">
        <v>800</v>
      </c>
      <c r="J804">
        <v>0.28000000000000003</v>
      </c>
    </row>
    <row r="805" spans="1:10" x14ac:dyDescent="0.25">
      <c r="A805" t="s">
        <v>249</v>
      </c>
      <c r="B805" t="s">
        <v>856</v>
      </c>
      <c r="C805" t="s">
        <v>960</v>
      </c>
      <c r="D805" t="s">
        <v>973</v>
      </c>
      <c r="E805">
        <v>4105044</v>
      </c>
      <c r="F805" t="s">
        <v>970</v>
      </c>
      <c r="G805">
        <v>4104011</v>
      </c>
      <c r="H805">
        <v>40104011</v>
      </c>
      <c r="I805">
        <v>79</v>
      </c>
      <c r="J805">
        <v>3.71</v>
      </c>
    </row>
    <row r="806" spans="1:10" x14ac:dyDescent="0.25">
      <c r="A806" t="s">
        <v>249</v>
      </c>
      <c r="B806" t="s">
        <v>856</v>
      </c>
      <c r="C806" t="s">
        <v>960</v>
      </c>
      <c r="D806" t="s">
        <v>973</v>
      </c>
      <c r="E806">
        <v>4105044</v>
      </c>
      <c r="F806" t="s">
        <v>971</v>
      </c>
      <c r="G806">
        <v>4104012</v>
      </c>
      <c r="H806">
        <v>40104012</v>
      </c>
      <c r="I806">
        <v>27</v>
      </c>
      <c r="J806">
        <v>4.54</v>
      </c>
    </row>
    <row r="807" spans="1:10" x14ac:dyDescent="0.25">
      <c r="A807" t="s">
        <v>249</v>
      </c>
      <c r="B807" t="s">
        <v>856</v>
      </c>
      <c r="C807" t="s">
        <v>813</v>
      </c>
      <c r="D807" t="s">
        <v>970</v>
      </c>
      <c r="E807">
        <v>4104011</v>
      </c>
      <c r="F807" t="s">
        <v>972</v>
      </c>
      <c r="G807">
        <v>4105003</v>
      </c>
      <c r="H807">
        <v>40105003</v>
      </c>
      <c r="I807">
        <v>72</v>
      </c>
      <c r="J807">
        <v>2.77</v>
      </c>
    </row>
    <row r="808" spans="1:10" x14ac:dyDescent="0.25">
      <c r="A808" t="s">
        <v>249</v>
      </c>
      <c r="B808" t="s">
        <v>856</v>
      </c>
      <c r="C808" t="s">
        <v>813</v>
      </c>
      <c r="D808" t="s">
        <v>973</v>
      </c>
      <c r="E808">
        <v>4105044</v>
      </c>
      <c r="F808" t="s">
        <v>973</v>
      </c>
      <c r="G808">
        <v>4105044</v>
      </c>
      <c r="H808">
        <v>40105044</v>
      </c>
      <c r="I808">
        <v>137</v>
      </c>
      <c r="J808">
        <v>0.24</v>
      </c>
    </row>
    <row r="809" spans="1:10" x14ac:dyDescent="0.25">
      <c r="A809" t="s">
        <v>249</v>
      </c>
      <c r="B809" t="s">
        <v>856</v>
      </c>
      <c r="C809" t="s">
        <v>960</v>
      </c>
      <c r="D809" t="s">
        <v>1052</v>
      </c>
      <c r="E809">
        <v>4106016</v>
      </c>
      <c r="F809" t="s">
        <v>974</v>
      </c>
      <c r="G809">
        <v>4104001</v>
      </c>
      <c r="H809">
        <v>40104001</v>
      </c>
      <c r="I809">
        <v>204</v>
      </c>
      <c r="J809">
        <v>5.04</v>
      </c>
    </row>
    <row r="810" spans="1:10" x14ac:dyDescent="0.25">
      <c r="A810" t="s">
        <v>249</v>
      </c>
      <c r="B810" t="s">
        <v>856</v>
      </c>
      <c r="C810" t="s">
        <v>960</v>
      </c>
      <c r="D810" t="s">
        <v>975</v>
      </c>
      <c r="E810">
        <v>4104002</v>
      </c>
      <c r="F810" t="s">
        <v>975</v>
      </c>
      <c r="G810">
        <v>4104002</v>
      </c>
      <c r="H810">
        <v>40104002</v>
      </c>
      <c r="I810">
        <v>54</v>
      </c>
      <c r="J810">
        <v>0</v>
      </c>
    </row>
    <row r="811" spans="1:10" x14ac:dyDescent="0.25">
      <c r="A811" t="s">
        <v>249</v>
      </c>
      <c r="B811" t="s">
        <v>856</v>
      </c>
      <c r="C811" t="s">
        <v>960</v>
      </c>
      <c r="D811" t="s">
        <v>975</v>
      </c>
      <c r="E811">
        <v>4104002</v>
      </c>
      <c r="F811" t="s">
        <v>976</v>
      </c>
      <c r="G811">
        <v>4104003</v>
      </c>
      <c r="H811">
        <v>40104003</v>
      </c>
      <c r="I811">
        <v>35</v>
      </c>
      <c r="J811">
        <v>0.36</v>
      </c>
    </row>
    <row r="812" spans="1:10" x14ac:dyDescent="0.25">
      <c r="A812" t="s">
        <v>249</v>
      </c>
      <c r="B812" t="s">
        <v>967</v>
      </c>
      <c r="C812" t="s">
        <v>960</v>
      </c>
      <c r="D812" t="s">
        <v>975</v>
      </c>
      <c r="E812">
        <v>4104002</v>
      </c>
      <c r="F812" t="s">
        <v>977</v>
      </c>
      <c r="H812">
        <v>40104021</v>
      </c>
      <c r="I812">
        <v>0</v>
      </c>
      <c r="J812">
        <v>0.08</v>
      </c>
    </row>
    <row r="813" spans="1:10" x14ac:dyDescent="0.25">
      <c r="A813" t="s">
        <v>249</v>
      </c>
      <c r="B813" t="s">
        <v>856</v>
      </c>
      <c r="C813" t="s">
        <v>960</v>
      </c>
      <c r="D813" t="s">
        <v>974</v>
      </c>
      <c r="E813">
        <v>4104001</v>
      </c>
      <c r="F813" t="s">
        <v>978</v>
      </c>
      <c r="G813">
        <v>4104006</v>
      </c>
      <c r="H813">
        <v>40104006</v>
      </c>
      <c r="I813">
        <v>14</v>
      </c>
      <c r="J813">
        <v>3.57</v>
      </c>
    </row>
    <row r="814" spans="1:10" x14ac:dyDescent="0.25">
      <c r="A814" t="s">
        <v>249</v>
      </c>
      <c r="B814" t="s">
        <v>856</v>
      </c>
      <c r="C814" t="s">
        <v>960</v>
      </c>
      <c r="D814" t="s">
        <v>1052</v>
      </c>
      <c r="E814">
        <v>4106016</v>
      </c>
      <c r="F814" t="s">
        <v>775</v>
      </c>
      <c r="G814">
        <v>4104007</v>
      </c>
      <c r="H814">
        <v>40104007</v>
      </c>
      <c r="I814">
        <v>4</v>
      </c>
      <c r="J814">
        <v>4.9000000000000004</v>
      </c>
    </row>
    <row r="815" spans="1:10" x14ac:dyDescent="0.25">
      <c r="A815" t="s">
        <v>249</v>
      </c>
      <c r="B815" t="s">
        <v>856</v>
      </c>
      <c r="C815" t="s">
        <v>979</v>
      </c>
      <c r="D815" t="s">
        <v>988</v>
      </c>
      <c r="E815">
        <v>4103020</v>
      </c>
      <c r="F815" t="s">
        <v>980</v>
      </c>
      <c r="G815">
        <v>4103021</v>
      </c>
      <c r="H815">
        <v>40103021</v>
      </c>
      <c r="I815">
        <v>6</v>
      </c>
      <c r="J815">
        <v>3.67</v>
      </c>
    </row>
    <row r="816" spans="1:10" x14ac:dyDescent="0.25">
      <c r="A816" t="s">
        <v>249</v>
      </c>
      <c r="B816" t="s">
        <v>967</v>
      </c>
      <c r="C816" t="s">
        <v>979</v>
      </c>
      <c r="D816" t="s">
        <v>988</v>
      </c>
      <c r="E816">
        <v>4103020</v>
      </c>
      <c r="F816" t="s">
        <v>981</v>
      </c>
      <c r="H816">
        <v>40103028</v>
      </c>
      <c r="I816">
        <v>0</v>
      </c>
      <c r="J816">
        <v>0.57999999999999996</v>
      </c>
    </row>
    <row r="817" spans="1:10" x14ac:dyDescent="0.25">
      <c r="A817" t="s">
        <v>249</v>
      </c>
      <c r="B817" t="s">
        <v>967</v>
      </c>
      <c r="C817" t="s">
        <v>979</v>
      </c>
      <c r="D817" t="s">
        <v>988</v>
      </c>
      <c r="E817">
        <v>4103020</v>
      </c>
      <c r="F817" t="s">
        <v>982</v>
      </c>
      <c r="H817">
        <v>40103029</v>
      </c>
      <c r="I817">
        <v>0</v>
      </c>
      <c r="J817">
        <v>4.4800000000000004</v>
      </c>
    </row>
    <row r="818" spans="1:10" x14ac:dyDescent="0.25">
      <c r="A818" t="s">
        <v>249</v>
      </c>
      <c r="B818" t="s">
        <v>856</v>
      </c>
      <c r="C818" t="s">
        <v>979</v>
      </c>
      <c r="D818" t="s">
        <v>2449</v>
      </c>
      <c r="E818">
        <v>4103015</v>
      </c>
      <c r="F818" t="s">
        <v>983</v>
      </c>
      <c r="G818">
        <v>4103016</v>
      </c>
      <c r="H818">
        <v>40103016</v>
      </c>
      <c r="I818">
        <v>32</v>
      </c>
      <c r="J818">
        <v>1.94</v>
      </c>
    </row>
    <row r="819" spans="1:10" x14ac:dyDescent="0.25">
      <c r="A819" t="s">
        <v>249</v>
      </c>
      <c r="B819" t="s">
        <v>856</v>
      </c>
      <c r="C819" t="s">
        <v>979</v>
      </c>
      <c r="D819" t="s">
        <v>2449</v>
      </c>
      <c r="E819">
        <v>4103015</v>
      </c>
      <c r="F819" t="s">
        <v>984</v>
      </c>
      <c r="G819">
        <v>4103017</v>
      </c>
      <c r="H819">
        <v>40103017</v>
      </c>
      <c r="I819">
        <v>27</v>
      </c>
      <c r="J819">
        <v>1.91</v>
      </c>
    </row>
    <row r="820" spans="1:10" x14ac:dyDescent="0.25">
      <c r="A820" t="s">
        <v>249</v>
      </c>
      <c r="B820" t="s">
        <v>856</v>
      </c>
      <c r="C820" t="s">
        <v>979</v>
      </c>
      <c r="D820" t="s">
        <v>986</v>
      </c>
      <c r="E820">
        <v>4103014</v>
      </c>
      <c r="F820" t="s">
        <v>985</v>
      </c>
      <c r="G820">
        <v>4103012</v>
      </c>
      <c r="H820">
        <v>40103012</v>
      </c>
      <c r="I820">
        <v>63</v>
      </c>
      <c r="J820">
        <v>4.55</v>
      </c>
    </row>
    <row r="821" spans="1:10" x14ac:dyDescent="0.25">
      <c r="A821" t="s">
        <v>249</v>
      </c>
      <c r="B821" t="s">
        <v>856</v>
      </c>
      <c r="C821" t="s">
        <v>979</v>
      </c>
      <c r="D821" t="s">
        <v>986</v>
      </c>
      <c r="E821">
        <v>4103014</v>
      </c>
      <c r="F821" t="s">
        <v>781</v>
      </c>
      <c r="G821">
        <v>4103013</v>
      </c>
      <c r="H821">
        <v>40103013</v>
      </c>
      <c r="I821">
        <v>43</v>
      </c>
      <c r="J821">
        <v>1.81</v>
      </c>
    </row>
    <row r="822" spans="1:10" x14ac:dyDescent="0.25">
      <c r="A822" t="s">
        <v>249</v>
      </c>
      <c r="B822" t="s">
        <v>856</v>
      </c>
      <c r="C822" t="s">
        <v>979</v>
      </c>
      <c r="D822" t="s">
        <v>986</v>
      </c>
      <c r="E822">
        <v>4103014</v>
      </c>
      <c r="F822" t="s">
        <v>986</v>
      </c>
      <c r="G822">
        <v>4103014</v>
      </c>
      <c r="H822">
        <v>40103014</v>
      </c>
      <c r="I822">
        <v>84</v>
      </c>
      <c r="J822">
        <v>2.25</v>
      </c>
    </row>
    <row r="823" spans="1:10" x14ac:dyDescent="0.25">
      <c r="A823" t="s">
        <v>249</v>
      </c>
      <c r="B823" t="s">
        <v>856</v>
      </c>
      <c r="C823" t="s">
        <v>979</v>
      </c>
      <c r="D823" t="s">
        <v>986</v>
      </c>
      <c r="E823">
        <v>4103014</v>
      </c>
      <c r="F823" t="s">
        <v>987</v>
      </c>
      <c r="G823">
        <v>4103019</v>
      </c>
      <c r="H823">
        <v>40103019</v>
      </c>
      <c r="I823">
        <v>63</v>
      </c>
      <c r="J823">
        <v>2.25</v>
      </c>
    </row>
    <row r="824" spans="1:10" x14ac:dyDescent="0.25">
      <c r="A824" t="s">
        <v>249</v>
      </c>
      <c r="B824" t="s">
        <v>856</v>
      </c>
      <c r="C824" t="s">
        <v>979</v>
      </c>
      <c r="D824" t="s">
        <v>986</v>
      </c>
      <c r="E824">
        <v>4103014</v>
      </c>
      <c r="F824" t="s">
        <v>988</v>
      </c>
      <c r="G824">
        <v>4103020</v>
      </c>
      <c r="H824">
        <v>40103020</v>
      </c>
      <c r="I824">
        <v>54</v>
      </c>
      <c r="J824">
        <v>2.25</v>
      </c>
    </row>
    <row r="825" spans="1:10" x14ac:dyDescent="0.25">
      <c r="A825" t="s">
        <v>249</v>
      </c>
      <c r="B825" t="s">
        <v>856</v>
      </c>
      <c r="C825" t="s">
        <v>979</v>
      </c>
      <c r="D825" t="s">
        <v>986</v>
      </c>
      <c r="E825">
        <v>4103014</v>
      </c>
      <c r="F825" t="s">
        <v>989</v>
      </c>
      <c r="G825">
        <v>4103022</v>
      </c>
      <c r="H825">
        <v>40103022</v>
      </c>
      <c r="I825">
        <v>12</v>
      </c>
      <c r="J825">
        <v>4.03</v>
      </c>
    </row>
    <row r="826" spans="1:10" x14ac:dyDescent="0.25">
      <c r="A826" t="s">
        <v>249</v>
      </c>
      <c r="B826" t="s">
        <v>856</v>
      </c>
      <c r="C826" t="s">
        <v>979</v>
      </c>
      <c r="D826" t="s">
        <v>986</v>
      </c>
      <c r="E826">
        <v>4103014</v>
      </c>
      <c r="F826" t="s">
        <v>990</v>
      </c>
      <c r="G826">
        <v>4103023</v>
      </c>
      <c r="H826">
        <v>40103023</v>
      </c>
      <c r="I826">
        <v>105</v>
      </c>
      <c r="J826">
        <v>4.1100000000000003</v>
      </c>
    </row>
    <row r="827" spans="1:10" x14ac:dyDescent="0.25">
      <c r="A827" t="s">
        <v>249</v>
      </c>
      <c r="B827" t="s">
        <v>967</v>
      </c>
      <c r="C827" t="s">
        <v>979</v>
      </c>
      <c r="D827" t="s">
        <v>986</v>
      </c>
      <c r="E827">
        <v>4103014</v>
      </c>
      <c r="F827" t="s">
        <v>991</v>
      </c>
      <c r="H827">
        <v>40103027</v>
      </c>
      <c r="I827">
        <v>0</v>
      </c>
      <c r="J827">
        <v>3.4</v>
      </c>
    </row>
    <row r="828" spans="1:10" x14ac:dyDescent="0.25">
      <c r="A828" t="s">
        <v>249</v>
      </c>
      <c r="B828" t="s">
        <v>856</v>
      </c>
      <c r="C828" t="s">
        <v>856</v>
      </c>
      <c r="D828" t="s">
        <v>993</v>
      </c>
      <c r="E828">
        <v>4101002</v>
      </c>
      <c r="F828" t="s">
        <v>992</v>
      </c>
      <c r="G828">
        <v>4101001</v>
      </c>
      <c r="H828">
        <v>40101001</v>
      </c>
      <c r="I828">
        <v>173</v>
      </c>
      <c r="J828">
        <v>3.83</v>
      </c>
    </row>
    <row r="829" spans="1:10" x14ac:dyDescent="0.25">
      <c r="A829" t="s">
        <v>249</v>
      </c>
      <c r="B829" t="s">
        <v>856</v>
      </c>
      <c r="C829" t="s">
        <v>856</v>
      </c>
      <c r="D829" t="s">
        <v>994</v>
      </c>
      <c r="E829">
        <v>4102001</v>
      </c>
      <c r="F829" t="s">
        <v>993</v>
      </c>
      <c r="G829">
        <v>4101002</v>
      </c>
      <c r="H829">
        <v>40101002</v>
      </c>
      <c r="I829">
        <v>201</v>
      </c>
      <c r="J829">
        <v>3.9</v>
      </c>
    </row>
    <row r="830" spans="1:10" x14ac:dyDescent="0.25">
      <c r="A830" t="s">
        <v>249</v>
      </c>
      <c r="B830" t="s">
        <v>856</v>
      </c>
      <c r="C830" t="s">
        <v>857</v>
      </c>
      <c r="D830" t="s">
        <v>2631</v>
      </c>
      <c r="E830">
        <v>4102003</v>
      </c>
      <c r="F830" t="s">
        <v>994</v>
      </c>
      <c r="G830">
        <v>4102001</v>
      </c>
      <c r="H830">
        <v>40102001</v>
      </c>
      <c r="I830">
        <v>185</v>
      </c>
      <c r="J830">
        <v>2.46</v>
      </c>
    </row>
    <row r="831" spans="1:10" x14ac:dyDescent="0.25">
      <c r="A831" t="s">
        <v>249</v>
      </c>
      <c r="B831" t="s">
        <v>856</v>
      </c>
      <c r="C831" t="s">
        <v>857</v>
      </c>
      <c r="D831" t="s">
        <v>2631</v>
      </c>
      <c r="E831">
        <v>4102003</v>
      </c>
      <c r="F831" t="s">
        <v>995</v>
      </c>
      <c r="G831">
        <v>4102002</v>
      </c>
      <c r="H831">
        <v>40102002</v>
      </c>
      <c r="I831">
        <v>59</v>
      </c>
      <c r="J831">
        <v>2.16</v>
      </c>
    </row>
    <row r="832" spans="1:10" x14ac:dyDescent="0.25">
      <c r="A832" t="s">
        <v>249</v>
      </c>
      <c r="B832" t="s">
        <v>856</v>
      </c>
      <c r="C832" t="s">
        <v>857</v>
      </c>
      <c r="D832" t="s">
        <v>2631</v>
      </c>
      <c r="E832">
        <v>4102003</v>
      </c>
      <c r="F832" t="s">
        <v>629</v>
      </c>
      <c r="G832">
        <v>4102008</v>
      </c>
      <c r="H832">
        <v>40102008</v>
      </c>
      <c r="I832">
        <v>84</v>
      </c>
      <c r="J832">
        <v>3.77</v>
      </c>
    </row>
    <row r="833" spans="1:10" x14ac:dyDescent="0.25">
      <c r="A833" t="s">
        <v>400</v>
      </c>
      <c r="B833" t="s">
        <v>996</v>
      </c>
      <c r="C833" t="s">
        <v>996</v>
      </c>
      <c r="D833" t="s">
        <v>993</v>
      </c>
      <c r="E833">
        <v>4101002</v>
      </c>
      <c r="F833" t="s">
        <v>997</v>
      </c>
      <c r="G833">
        <v>10201012</v>
      </c>
      <c r="H833">
        <v>100101012</v>
      </c>
      <c r="I833">
        <v>42</v>
      </c>
      <c r="J833">
        <v>4.8099999999999996</v>
      </c>
    </row>
    <row r="834" spans="1:10" x14ac:dyDescent="0.25">
      <c r="A834" t="s">
        <v>249</v>
      </c>
      <c r="B834" t="s">
        <v>856</v>
      </c>
      <c r="C834" t="s">
        <v>857</v>
      </c>
      <c r="D834" t="s">
        <v>2631</v>
      </c>
      <c r="E834">
        <v>4102003</v>
      </c>
      <c r="F834" t="s">
        <v>998</v>
      </c>
      <c r="G834">
        <v>4102009</v>
      </c>
      <c r="H834">
        <v>40102009</v>
      </c>
      <c r="I834">
        <v>159</v>
      </c>
      <c r="J834">
        <v>3.65</v>
      </c>
    </row>
    <row r="835" spans="1:10" x14ac:dyDescent="0.25">
      <c r="A835" t="s">
        <v>249</v>
      </c>
      <c r="B835" t="s">
        <v>856</v>
      </c>
      <c r="C835" t="s">
        <v>813</v>
      </c>
      <c r="D835" t="s">
        <v>1000</v>
      </c>
      <c r="E835">
        <v>4105043</v>
      </c>
      <c r="F835" t="s">
        <v>999</v>
      </c>
      <c r="G835">
        <v>4105042</v>
      </c>
      <c r="H835">
        <v>40105042</v>
      </c>
      <c r="I835">
        <v>54</v>
      </c>
      <c r="J835">
        <v>4.72</v>
      </c>
    </row>
    <row r="836" spans="1:10" x14ac:dyDescent="0.25">
      <c r="A836" t="s">
        <v>249</v>
      </c>
      <c r="B836" t="s">
        <v>856</v>
      </c>
      <c r="C836" t="s">
        <v>813</v>
      </c>
      <c r="D836" t="s">
        <v>1000</v>
      </c>
      <c r="E836">
        <v>4105043</v>
      </c>
      <c r="F836" t="s">
        <v>1000</v>
      </c>
      <c r="G836">
        <v>4105043</v>
      </c>
      <c r="H836">
        <v>40105043</v>
      </c>
      <c r="I836">
        <v>140</v>
      </c>
      <c r="J836">
        <v>0</v>
      </c>
    </row>
    <row r="837" spans="1:10" x14ac:dyDescent="0.25">
      <c r="A837" t="s">
        <v>249</v>
      </c>
      <c r="B837" t="s">
        <v>856</v>
      </c>
      <c r="C837" t="s">
        <v>813</v>
      </c>
      <c r="D837" t="s">
        <v>1004</v>
      </c>
      <c r="E837">
        <v>4105026</v>
      </c>
      <c r="F837" t="s">
        <v>1001</v>
      </c>
      <c r="G837">
        <v>4105021</v>
      </c>
      <c r="H837">
        <v>40105021</v>
      </c>
      <c r="I837">
        <v>5</v>
      </c>
      <c r="J837">
        <v>3.68</v>
      </c>
    </row>
    <row r="838" spans="1:10" x14ac:dyDescent="0.25">
      <c r="A838" t="s">
        <v>249</v>
      </c>
      <c r="B838" t="s">
        <v>856</v>
      </c>
      <c r="C838" t="s">
        <v>813</v>
      </c>
      <c r="D838" t="s">
        <v>1004</v>
      </c>
      <c r="E838">
        <v>4105026</v>
      </c>
      <c r="F838" t="s">
        <v>1002</v>
      </c>
      <c r="G838">
        <v>4105023</v>
      </c>
      <c r="H838">
        <v>40105023</v>
      </c>
      <c r="I838">
        <v>10</v>
      </c>
      <c r="J838">
        <v>3.68</v>
      </c>
    </row>
    <row r="839" spans="1:10" x14ac:dyDescent="0.25">
      <c r="A839" t="s">
        <v>249</v>
      </c>
      <c r="B839" t="s">
        <v>856</v>
      </c>
      <c r="C839" t="s">
        <v>813</v>
      </c>
      <c r="D839" t="s">
        <v>1004</v>
      </c>
      <c r="E839">
        <v>4105026</v>
      </c>
      <c r="F839" t="s">
        <v>1003</v>
      </c>
      <c r="G839">
        <v>4105024</v>
      </c>
      <c r="H839">
        <v>40105024</v>
      </c>
      <c r="I839">
        <v>51</v>
      </c>
      <c r="J839">
        <v>3.82</v>
      </c>
    </row>
    <row r="840" spans="1:10" x14ac:dyDescent="0.25">
      <c r="A840" t="s">
        <v>249</v>
      </c>
      <c r="B840" t="s">
        <v>856</v>
      </c>
      <c r="C840" t="s">
        <v>813</v>
      </c>
      <c r="D840" t="s">
        <v>1004</v>
      </c>
      <c r="E840">
        <v>4105026</v>
      </c>
      <c r="F840" t="s">
        <v>1004</v>
      </c>
      <c r="G840">
        <v>4105026</v>
      </c>
      <c r="H840">
        <v>40105026</v>
      </c>
      <c r="I840">
        <v>121</v>
      </c>
      <c r="J840">
        <v>0.15</v>
      </c>
    </row>
    <row r="841" spans="1:10" x14ac:dyDescent="0.25">
      <c r="A841" t="s">
        <v>249</v>
      </c>
      <c r="B841" t="s">
        <v>856</v>
      </c>
      <c r="C841" t="s">
        <v>813</v>
      </c>
      <c r="D841" t="s">
        <v>1004</v>
      </c>
      <c r="E841">
        <v>4105026</v>
      </c>
      <c r="F841" t="s">
        <v>1005</v>
      </c>
      <c r="G841">
        <v>4105027</v>
      </c>
      <c r="H841">
        <v>40105027</v>
      </c>
      <c r="I841">
        <v>32</v>
      </c>
      <c r="J841">
        <v>3.42</v>
      </c>
    </row>
    <row r="842" spans="1:10" x14ac:dyDescent="0.25">
      <c r="A842" t="s">
        <v>249</v>
      </c>
      <c r="B842" t="s">
        <v>856</v>
      </c>
      <c r="C842" t="s">
        <v>813</v>
      </c>
      <c r="D842" t="s">
        <v>1004</v>
      </c>
      <c r="E842">
        <v>4105026</v>
      </c>
      <c r="F842" t="s">
        <v>1006</v>
      </c>
      <c r="G842">
        <v>4105028</v>
      </c>
      <c r="H842">
        <v>40105028</v>
      </c>
      <c r="I842">
        <v>12</v>
      </c>
      <c r="J842">
        <v>4.01</v>
      </c>
    </row>
    <row r="843" spans="1:10" x14ac:dyDescent="0.25">
      <c r="A843" t="s">
        <v>249</v>
      </c>
      <c r="B843" t="s">
        <v>856</v>
      </c>
      <c r="C843" t="s">
        <v>813</v>
      </c>
      <c r="D843" t="s">
        <v>1004</v>
      </c>
      <c r="E843">
        <v>4105026</v>
      </c>
      <c r="F843" t="s">
        <v>1007</v>
      </c>
      <c r="G843">
        <v>4105029</v>
      </c>
      <c r="H843">
        <v>40105029</v>
      </c>
      <c r="I843">
        <v>5</v>
      </c>
      <c r="J843">
        <v>4.34</v>
      </c>
    </row>
    <row r="844" spans="1:10" x14ac:dyDescent="0.25">
      <c r="A844" t="s">
        <v>249</v>
      </c>
      <c r="B844" t="s">
        <v>856</v>
      </c>
      <c r="C844" t="s">
        <v>960</v>
      </c>
      <c r="D844" t="s">
        <v>973</v>
      </c>
      <c r="E844">
        <v>4105044</v>
      </c>
      <c r="F844" t="s">
        <v>1008</v>
      </c>
      <c r="G844">
        <v>4104010</v>
      </c>
      <c r="H844">
        <v>40104010</v>
      </c>
      <c r="I844">
        <v>54</v>
      </c>
      <c r="J844">
        <v>4.1500000000000004</v>
      </c>
    </row>
    <row r="845" spans="1:10" x14ac:dyDescent="0.25">
      <c r="A845" t="s">
        <v>249</v>
      </c>
      <c r="B845" t="s">
        <v>856</v>
      </c>
      <c r="C845" t="s">
        <v>813</v>
      </c>
      <c r="D845" t="s">
        <v>1009</v>
      </c>
      <c r="E845">
        <v>4105001</v>
      </c>
      <c r="F845" t="s">
        <v>1009</v>
      </c>
      <c r="G845">
        <v>4105001</v>
      </c>
      <c r="H845">
        <v>40105999</v>
      </c>
      <c r="I845">
        <v>1569</v>
      </c>
      <c r="J845">
        <v>0.93</v>
      </c>
    </row>
    <row r="846" spans="1:10" x14ac:dyDescent="0.25">
      <c r="A846" t="s">
        <v>249</v>
      </c>
      <c r="B846" t="s">
        <v>689</v>
      </c>
      <c r="C846" t="s">
        <v>1010</v>
      </c>
      <c r="D846" t="s">
        <v>1009</v>
      </c>
      <c r="E846">
        <v>4105001</v>
      </c>
      <c r="F846" t="s">
        <v>1011</v>
      </c>
      <c r="G846">
        <v>4405004</v>
      </c>
      <c r="H846">
        <v>40205004</v>
      </c>
      <c r="I846">
        <v>67</v>
      </c>
      <c r="J846">
        <v>1.48</v>
      </c>
    </row>
    <row r="847" spans="1:10" x14ac:dyDescent="0.25">
      <c r="A847" t="s">
        <v>249</v>
      </c>
      <c r="B847" t="s">
        <v>689</v>
      </c>
      <c r="C847" t="s">
        <v>1010</v>
      </c>
      <c r="D847" t="s">
        <v>1009</v>
      </c>
      <c r="E847">
        <v>4105001</v>
      </c>
      <c r="F847" t="s">
        <v>1012</v>
      </c>
      <c r="G847">
        <v>4405009</v>
      </c>
      <c r="H847">
        <v>40205009</v>
      </c>
      <c r="I847">
        <v>63</v>
      </c>
      <c r="J847">
        <v>1.48</v>
      </c>
    </row>
    <row r="848" spans="1:10" x14ac:dyDescent="0.25">
      <c r="A848" t="s">
        <v>249</v>
      </c>
      <c r="B848" t="s">
        <v>689</v>
      </c>
      <c r="C848" t="s">
        <v>1010</v>
      </c>
      <c r="D848" t="s">
        <v>1009</v>
      </c>
      <c r="E848">
        <v>4105001</v>
      </c>
      <c r="F848" t="s">
        <v>1013</v>
      </c>
      <c r="G848">
        <v>4405010</v>
      </c>
      <c r="H848">
        <v>40205010</v>
      </c>
      <c r="I848">
        <v>57</v>
      </c>
      <c r="J848">
        <v>1.48</v>
      </c>
    </row>
    <row r="849" spans="1:10" x14ac:dyDescent="0.25">
      <c r="A849" t="s">
        <v>249</v>
      </c>
      <c r="B849" t="s">
        <v>260</v>
      </c>
      <c r="C849" t="s">
        <v>1014</v>
      </c>
      <c r="D849" t="s">
        <v>1009</v>
      </c>
      <c r="E849">
        <v>4105001</v>
      </c>
      <c r="F849" t="s">
        <v>1015</v>
      </c>
      <c r="H849">
        <v>40205044</v>
      </c>
      <c r="I849">
        <v>0</v>
      </c>
      <c r="J849">
        <v>3.58</v>
      </c>
    </row>
    <row r="850" spans="1:10" x14ac:dyDescent="0.25">
      <c r="A850" t="s">
        <v>249</v>
      </c>
      <c r="B850" t="s">
        <v>856</v>
      </c>
      <c r="C850" t="s">
        <v>813</v>
      </c>
      <c r="D850" t="s">
        <v>163</v>
      </c>
      <c r="E850">
        <v>4105037</v>
      </c>
      <c r="F850" t="s">
        <v>1016</v>
      </c>
      <c r="G850">
        <v>4105036</v>
      </c>
      <c r="H850">
        <v>40105036</v>
      </c>
      <c r="I850">
        <v>6</v>
      </c>
      <c r="J850">
        <v>0.77</v>
      </c>
    </row>
    <row r="851" spans="1:10" x14ac:dyDescent="0.25">
      <c r="A851" t="s">
        <v>249</v>
      </c>
      <c r="B851" t="s">
        <v>856</v>
      </c>
      <c r="C851" t="s">
        <v>813</v>
      </c>
      <c r="D851" t="s">
        <v>163</v>
      </c>
      <c r="E851">
        <v>4105037</v>
      </c>
      <c r="F851" t="s">
        <v>163</v>
      </c>
      <c r="G851">
        <v>4105037</v>
      </c>
      <c r="H851">
        <v>40105037</v>
      </c>
      <c r="I851">
        <v>217</v>
      </c>
      <c r="J851">
        <v>0.48</v>
      </c>
    </row>
    <row r="852" spans="1:10" x14ac:dyDescent="0.25">
      <c r="A852" t="s">
        <v>249</v>
      </c>
      <c r="B852" t="s">
        <v>856</v>
      </c>
      <c r="C852" t="s">
        <v>813</v>
      </c>
      <c r="D852" t="s">
        <v>163</v>
      </c>
      <c r="E852">
        <v>4105037</v>
      </c>
      <c r="F852" t="s">
        <v>1017</v>
      </c>
      <c r="G852">
        <v>4105038</v>
      </c>
      <c r="H852">
        <v>40105038</v>
      </c>
      <c r="I852">
        <v>123</v>
      </c>
      <c r="J852">
        <v>2.78</v>
      </c>
    </row>
    <row r="853" spans="1:10" x14ac:dyDescent="0.25">
      <c r="A853" t="s">
        <v>249</v>
      </c>
      <c r="B853" t="s">
        <v>856</v>
      </c>
      <c r="C853" t="s">
        <v>813</v>
      </c>
      <c r="D853" t="s">
        <v>163</v>
      </c>
      <c r="E853">
        <v>4105037</v>
      </c>
      <c r="F853" t="s">
        <v>1018</v>
      </c>
      <c r="G853">
        <v>4105039</v>
      </c>
      <c r="H853">
        <v>40105039</v>
      </c>
      <c r="I853">
        <v>37</v>
      </c>
      <c r="J853">
        <v>5.0199999999999996</v>
      </c>
    </row>
    <row r="854" spans="1:10" x14ac:dyDescent="0.25">
      <c r="A854" t="s">
        <v>249</v>
      </c>
      <c r="B854" t="s">
        <v>856</v>
      </c>
      <c r="C854" t="s">
        <v>813</v>
      </c>
      <c r="D854" t="s">
        <v>1017</v>
      </c>
      <c r="E854">
        <v>4105038</v>
      </c>
      <c r="F854" t="s">
        <v>1019</v>
      </c>
      <c r="G854">
        <v>4105040</v>
      </c>
      <c r="H854">
        <v>40105040</v>
      </c>
      <c r="I854">
        <v>26</v>
      </c>
      <c r="J854">
        <v>2.78</v>
      </c>
    </row>
    <row r="855" spans="1:10" x14ac:dyDescent="0.25">
      <c r="A855" t="s">
        <v>249</v>
      </c>
      <c r="B855" t="s">
        <v>856</v>
      </c>
      <c r="C855" t="s">
        <v>813</v>
      </c>
      <c r="D855" t="s">
        <v>1017</v>
      </c>
      <c r="E855">
        <v>4105038</v>
      </c>
      <c r="F855" t="s">
        <v>1020</v>
      </c>
      <c r="G855">
        <v>4105041</v>
      </c>
      <c r="H855">
        <v>40105041</v>
      </c>
      <c r="I855">
        <v>6</v>
      </c>
      <c r="J855">
        <v>4.59</v>
      </c>
    </row>
    <row r="856" spans="1:10" x14ac:dyDescent="0.25">
      <c r="A856" t="s">
        <v>249</v>
      </c>
      <c r="B856" t="s">
        <v>856</v>
      </c>
      <c r="C856" t="s">
        <v>813</v>
      </c>
      <c r="D856" t="s">
        <v>1022</v>
      </c>
      <c r="E856">
        <v>4105034</v>
      </c>
      <c r="F856" t="s">
        <v>1021</v>
      </c>
      <c r="G856">
        <v>4105033</v>
      </c>
      <c r="H856">
        <v>40105033</v>
      </c>
      <c r="I856">
        <v>87</v>
      </c>
      <c r="J856">
        <v>3.54</v>
      </c>
    </row>
    <row r="857" spans="1:10" x14ac:dyDescent="0.25">
      <c r="A857" t="s">
        <v>249</v>
      </c>
      <c r="B857" t="s">
        <v>856</v>
      </c>
      <c r="C857" t="s">
        <v>813</v>
      </c>
      <c r="D857" t="s">
        <v>1022</v>
      </c>
      <c r="E857">
        <v>4105034</v>
      </c>
      <c r="F857" t="s">
        <v>1022</v>
      </c>
      <c r="G857">
        <v>4105034</v>
      </c>
      <c r="H857">
        <v>40105034</v>
      </c>
      <c r="I857">
        <v>63</v>
      </c>
      <c r="J857">
        <v>0.11</v>
      </c>
    </row>
    <row r="858" spans="1:10" x14ac:dyDescent="0.25">
      <c r="A858" t="s">
        <v>249</v>
      </c>
      <c r="B858" t="s">
        <v>856</v>
      </c>
      <c r="C858" t="s">
        <v>813</v>
      </c>
      <c r="D858" t="s">
        <v>1022</v>
      </c>
      <c r="E858">
        <v>4105034</v>
      </c>
      <c r="F858" t="s">
        <v>1023</v>
      </c>
      <c r="G858">
        <v>4105035</v>
      </c>
      <c r="H858">
        <v>40105035</v>
      </c>
      <c r="I858">
        <v>18</v>
      </c>
      <c r="J858">
        <v>0.9</v>
      </c>
    </row>
    <row r="859" spans="1:10" x14ac:dyDescent="0.25">
      <c r="A859" t="s">
        <v>249</v>
      </c>
      <c r="B859" t="s">
        <v>856</v>
      </c>
      <c r="C859" t="s">
        <v>857</v>
      </c>
      <c r="D859" t="s">
        <v>2631</v>
      </c>
      <c r="E859">
        <v>4102003</v>
      </c>
      <c r="F859" t="s">
        <v>857</v>
      </c>
      <c r="G859">
        <v>4102004</v>
      </c>
      <c r="H859">
        <v>40102004</v>
      </c>
      <c r="I859">
        <v>144</v>
      </c>
      <c r="J859">
        <v>3.08</v>
      </c>
    </row>
    <row r="860" spans="1:10" x14ac:dyDescent="0.25">
      <c r="A860" t="s">
        <v>249</v>
      </c>
      <c r="B860" t="s">
        <v>856</v>
      </c>
      <c r="C860" t="s">
        <v>857</v>
      </c>
      <c r="D860" t="s">
        <v>857</v>
      </c>
      <c r="E860">
        <v>4102004</v>
      </c>
      <c r="F860" t="s">
        <v>1024</v>
      </c>
      <c r="G860">
        <v>4102005</v>
      </c>
      <c r="H860">
        <v>40102005</v>
      </c>
      <c r="I860">
        <v>6</v>
      </c>
      <c r="J860">
        <v>3.14</v>
      </c>
    </row>
    <row r="861" spans="1:10" x14ac:dyDescent="0.25">
      <c r="A861" t="s">
        <v>249</v>
      </c>
      <c r="B861" t="s">
        <v>856</v>
      </c>
      <c r="C861" t="s">
        <v>857</v>
      </c>
      <c r="D861" t="s">
        <v>2631</v>
      </c>
      <c r="E861">
        <v>4102003</v>
      </c>
      <c r="F861" t="s">
        <v>1025</v>
      </c>
      <c r="G861">
        <v>4102006</v>
      </c>
      <c r="H861">
        <v>40102006</v>
      </c>
      <c r="I861">
        <v>18</v>
      </c>
      <c r="J861">
        <v>4.59</v>
      </c>
    </row>
    <row r="862" spans="1:10" x14ac:dyDescent="0.25">
      <c r="A862" t="s">
        <v>249</v>
      </c>
      <c r="B862" t="s">
        <v>856</v>
      </c>
      <c r="C862" t="s">
        <v>1026</v>
      </c>
      <c r="D862" t="s">
        <v>1047</v>
      </c>
      <c r="E862">
        <v>4107013</v>
      </c>
      <c r="F862" t="s">
        <v>1027</v>
      </c>
      <c r="G862">
        <v>4107001</v>
      </c>
      <c r="H862">
        <v>40107001</v>
      </c>
      <c r="I862">
        <v>445</v>
      </c>
      <c r="J862">
        <v>0.36</v>
      </c>
    </row>
    <row r="863" spans="1:10" x14ac:dyDescent="0.25">
      <c r="A863" t="s">
        <v>249</v>
      </c>
      <c r="B863" t="s">
        <v>856</v>
      </c>
      <c r="C863" t="s">
        <v>1026</v>
      </c>
      <c r="D863" t="s">
        <v>1047</v>
      </c>
      <c r="E863">
        <v>4107013</v>
      </c>
      <c r="F863" t="s">
        <v>1028</v>
      </c>
      <c r="G863">
        <v>4107002</v>
      </c>
      <c r="H863">
        <v>40107002</v>
      </c>
      <c r="I863">
        <v>27</v>
      </c>
      <c r="J863">
        <v>3.61</v>
      </c>
    </row>
    <row r="864" spans="1:10" x14ac:dyDescent="0.25">
      <c r="A864" t="s">
        <v>249</v>
      </c>
      <c r="B864" t="s">
        <v>856</v>
      </c>
      <c r="C864" t="s">
        <v>1026</v>
      </c>
      <c r="D864" t="s">
        <v>1033</v>
      </c>
      <c r="E864">
        <v>4107007</v>
      </c>
      <c r="F864" t="s">
        <v>1029</v>
      </c>
      <c r="G864">
        <v>4107003</v>
      </c>
      <c r="H864">
        <v>40107003</v>
      </c>
      <c r="I864">
        <v>88</v>
      </c>
      <c r="J864">
        <v>4.8</v>
      </c>
    </row>
    <row r="865" spans="1:10" x14ac:dyDescent="0.25">
      <c r="A865" t="s">
        <v>249</v>
      </c>
      <c r="B865" t="s">
        <v>856</v>
      </c>
      <c r="C865" t="s">
        <v>1026</v>
      </c>
      <c r="D865" t="s">
        <v>1033</v>
      </c>
      <c r="E865">
        <v>4107007</v>
      </c>
      <c r="F865" t="s">
        <v>1030</v>
      </c>
      <c r="G865">
        <v>4107004</v>
      </c>
      <c r="H865">
        <v>40107004</v>
      </c>
      <c r="I865">
        <v>2</v>
      </c>
      <c r="J865">
        <v>2.77</v>
      </c>
    </row>
    <row r="866" spans="1:10" x14ac:dyDescent="0.25">
      <c r="A866" t="s">
        <v>249</v>
      </c>
      <c r="B866" t="s">
        <v>856</v>
      </c>
      <c r="C866" t="s">
        <v>1026</v>
      </c>
      <c r="D866" t="s">
        <v>1033</v>
      </c>
      <c r="E866">
        <v>4107007</v>
      </c>
      <c r="F866" t="s">
        <v>1031</v>
      </c>
      <c r="G866">
        <v>4107005</v>
      </c>
      <c r="H866">
        <v>40107005</v>
      </c>
      <c r="I866">
        <v>6</v>
      </c>
      <c r="J866">
        <v>4.3099999999999996</v>
      </c>
    </row>
    <row r="867" spans="1:10" x14ac:dyDescent="0.25">
      <c r="A867" t="s">
        <v>249</v>
      </c>
      <c r="B867" t="s">
        <v>856</v>
      </c>
      <c r="C867" t="s">
        <v>1026</v>
      </c>
      <c r="D867" t="s">
        <v>1033</v>
      </c>
      <c r="E867">
        <v>4107007</v>
      </c>
      <c r="F867" t="s">
        <v>1032</v>
      </c>
      <c r="G867">
        <v>4107006</v>
      </c>
      <c r="H867">
        <v>40107006</v>
      </c>
      <c r="I867">
        <v>116</v>
      </c>
      <c r="J867">
        <v>1.37</v>
      </c>
    </row>
    <row r="868" spans="1:10" x14ac:dyDescent="0.25">
      <c r="A868" t="s">
        <v>249</v>
      </c>
      <c r="B868" t="s">
        <v>856</v>
      </c>
      <c r="C868" t="s">
        <v>1026</v>
      </c>
      <c r="D868" t="s">
        <v>1033</v>
      </c>
      <c r="E868">
        <v>4107007</v>
      </c>
      <c r="F868" t="s">
        <v>1033</v>
      </c>
      <c r="G868">
        <v>4107007</v>
      </c>
      <c r="H868">
        <v>40107007</v>
      </c>
      <c r="I868">
        <v>119</v>
      </c>
      <c r="J868">
        <v>0.05</v>
      </c>
    </row>
    <row r="869" spans="1:10" x14ac:dyDescent="0.25">
      <c r="A869" t="s">
        <v>249</v>
      </c>
      <c r="B869" t="s">
        <v>967</v>
      </c>
      <c r="C869" t="s">
        <v>1026</v>
      </c>
      <c r="D869" t="s">
        <v>1033</v>
      </c>
      <c r="E869">
        <v>4107007</v>
      </c>
      <c r="F869" t="s">
        <v>1034</v>
      </c>
      <c r="H869">
        <v>40107014</v>
      </c>
      <c r="I869">
        <v>0</v>
      </c>
      <c r="J869">
        <v>1.23</v>
      </c>
    </row>
    <row r="870" spans="1:10" x14ac:dyDescent="0.25">
      <c r="A870" t="s">
        <v>249</v>
      </c>
      <c r="B870" t="s">
        <v>1035</v>
      </c>
      <c r="C870" t="s">
        <v>1036</v>
      </c>
      <c r="D870" t="s">
        <v>1222</v>
      </c>
      <c r="E870">
        <v>4203001</v>
      </c>
      <c r="F870" t="s">
        <v>1037</v>
      </c>
      <c r="G870">
        <v>4203005</v>
      </c>
      <c r="H870">
        <v>40302004</v>
      </c>
      <c r="I870">
        <v>50</v>
      </c>
      <c r="J870">
        <v>3.22</v>
      </c>
    </row>
    <row r="871" spans="1:10" x14ac:dyDescent="0.25">
      <c r="A871" t="s">
        <v>249</v>
      </c>
      <c r="B871" t="s">
        <v>1035</v>
      </c>
      <c r="C871" t="s">
        <v>1036</v>
      </c>
      <c r="D871" t="s">
        <v>1033</v>
      </c>
      <c r="E871">
        <v>4107007</v>
      </c>
      <c r="F871" t="s">
        <v>1038</v>
      </c>
      <c r="G871">
        <v>4203007</v>
      </c>
      <c r="H871">
        <v>40302006</v>
      </c>
      <c r="I871">
        <v>12</v>
      </c>
      <c r="J871">
        <v>4.4400000000000004</v>
      </c>
    </row>
    <row r="872" spans="1:10" x14ac:dyDescent="0.25">
      <c r="A872" t="s">
        <v>249</v>
      </c>
      <c r="B872" t="s">
        <v>1035</v>
      </c>
      <c r="C872" t="s">
        <v>1036</v>
      </c>
      <c r="D872" t="s">
        <v>1033</v>
      </c>
      <c r="E872">
        <v>4107007</v>
      </c>
      <c r="F872" t="s">
        <v>1039</v>
      </c>
      <c r="G872">
        <v>4203008</v>
      </c>
      <c r="H872">
        <v>40302007</v>
      </c>
      <c r="I872">
        <v>21</v>
      </c>
      <c r="J872">
        <v>4.79</v>
      </c>
    </row>
    <row r="873" spans="1:10" x14ac:dyDescent="0.25">
      <c r="A873" t="s">
        <v>249</v>
      </c>
      <c r="B873" t="s">
        <v>967</v>
      </c>
      <c r="C873" t="s">
        <v>1026</v>
      </c>
      <c r="D873" t="s">
        <v>1041</v>
      </c>
      <c r="E873">
        <v>4107008</v>
      </c>
      <c r="F873" t="s">
        <v>1040</v>
      </c>
      <c r="H873">
        <v>40107008</v>
      </c>
      <c r="I873">
        <v>0</v>
      </c>
      <c r="J873">
        <v>0</v>
      </c>
    </row>
    <row r="874" spans="1:10" x14ac:dyDescent="0.25">
      <c r="A874" t="s">
        <v>249</v>
      </c>
      <c r="B874" t="s">
        <v>856</v>
      </c>
      <c r="C874" t="s">
        <v>1026</v>
      </c>
      <c r="D874" t="s">
        <v>1041</v>
      </c>
      <c r="E874">
        <v>4107008</v>
      </c>
      <c r="F874" t="s">
        <v>1041</v>
      </c>
      <c r="G874">
        <v>4107008</v>
      </c>
      <c r="H874">
        <v>40107009</v>
      </c>
      <c r="I874">
        <v>38</v>
      </c>
      <c r="J874">
        <v>4.3600000000000003</v>
      </c>
    </row>
    <row r="875" spans="1:10" x14ac:dyDescent="0.25">
      <c r="A875" t="s">
        <v>249</v>
      </c>
      <c r="B875" t="s">
        <v>856</v>
      </c>
      <c r="C875" t="s">
        <v>1026</v>
      </c>
      <c r="D875" t="s">
        <v>1041</v>
      </c>
      <c r="E875">
        <v>4107008</v>
      </c>
      <c r="F875" t="s">
        <v>1042</v>
      </c>
      <c r="G875">
        <v>4107009</v>
      </c>
      <c r="H875">
        <v>40107009</v>
      </c>
      <c r="I875">
        <v>10</v>
      </c>
      <c r="J875">
        <v>0.93</v>
      </c>
    </row>
    <row r="876" spans="1:10" x14ac:dyDescent="0.25">
      <c r="A876" t="s">
        <v>249</v>
      </c>
      <c r="B876" t="s">
        <v>967</v>
      </c>
      <c r="C876" t="s">
        <v>1026</v>
      </c>
      <c r="D876" t="s">
        <v>1041</v>
      </c>
      <c r="E876">
        <v>4107008</v>
      </c>
      <c r="F876" t="s">
        <v>1043</v>
      </c>
      <c r="H876">
        <v>40107010</v>
      </c>
      <c r="I876">
        <v>0</v>
      </c>
      <c r="J876">
        <v>4.4400000000000004</v>
      </c>
    </row>
    <row r="877" spans="1:10" x14ac:dyDescent="0.25">
      <c r="A877" t="s">
        <v>249</v>
      </c>
      <c r="B877" t="s">
        <v>856</v>
      </c>
      <c r="C877" t="s">
        <v>1026</v>
      </c>
      <c r="D877" t="s">
        <v>1041</v>
      </c>
      <c r="E877">
        <v>4107008</v>
      </c>
      <c r="F877" t="s">
        <v>1044</v>
      </c>
      <c r="G877">
        <v>4107011</v>
      </c>
      <c r="H877">
        <v>40107011</v>
      </c>
      <c r="I877">
        <v>5</v>
      </c>
      <c r="J877">
        <v>3.5</v>
      </c>
    </row>
    <row r="878" spans="1:10" x14ac:dyDescent="0.25">
      <c r="A878" t="s">
        <v>249</v>
      </c>
      <c r="B878" t="s">
        <v>856</v>
      </c>
      <c r="C878" t="s">
        <v>1045</v>
      </c>
      <c r="D878" t="s">
        <v>1027</v>
      </c>
      <c r="E878">
        <v>4107001</v>
      </c>
      <c r="F878" t="s">
        <v>1046</v>
      </c>
      <c r="G878">
        <v>4106007</v>
      </c>
      <c r="H878">
        <v>40106007</v>
      </c>
      <c r="I878">
        <v>81</v>
      </c>
      <c r="J878">
        <v>1.37</v>
      </c>
    </row>
    <row r="879" spans="1:10" x14ac:dyDescent="0.25">
      <c r="A879" t="s">
        <v>249</v>
      </c>
      <c r="B879" t="s">
        <v>856</v>
      </c>
      <c r="C879" t="s">
        <v>1026</v>
      </c>
      <c r="D879" t="s">
        <v>1027</v>
      </c>
      <c r="E879">
        <v>4107001</v>
      </c>
      <c r="F879" t="s">
        <v>1047</v>
      </c>
      <c r="G879">
        <v>4107013</v>
      </c>
      <c r="H879">
        <v>40107013</v>
      </c>
      <c r="I879">
        <v>181</v>
      </c>
      <c r="J879">
        <v>0.22</v>
      </c>
    </row>
    <row r="880" spans="1:10" x14ac:dyDescent="0.25">
      <c r="A880" t="s">
        <v>249</v>
      </c>
      <c r="B880" t="s">
        <v>856</v>
      </c>
      <c r="C880" t="s">
        <v>1045</v>
      </c>
      <c r="D880" t="s">
        <v>1048</v>
      </c>
      <c r="E880">
        <v>4106010</v>
      </c>
      <c r="F880" t="s">
        <v>1048</v>
      </c>
      <c r="G880">
        <v>4106010</v>
      </c>
      <c r="H880">
        <v>40106010</v>
      </c>
      <c r="I880">
        <v>119</v>
      </c>
      <c r="J880">
        <v>0</v>
      </c>
    </row>
    <row r="881" spans="1:10" x14ac:dyDescent="0.25">
      <c r="A881" t="s">
        <v>249</v>
      </c>
      <c r="B881" t="s">
        <v>856</v>
      </c>
      <c r="C881" t="s">
        <v>1045</v>
      </c>
      <c r="D881" t="s">
        <v>1048</v>
      </c>
      <c r="E881">
        <v>4106010</v>
      </c>
      <c r="F881" t="s">
        <v>1049</v>
      </c>
      <c r="G881">
        <v>4106011</v>
      </c>
      <c r="H881">
        <v>40106011</v>
      </c>
      <c r="I881">
        <v>57</v>
      </c>
      <c r="J881">
        <v>1.1599999999999999</v>
      </c>
    </row>
    <row r="882" spans="1:10" x14ac:dyDescent="0.25">
      <c r="A882" t="s">
        <v>249</v>
      </c>
      <c r="B882" t="s">
        <v>856</v>
      </c>
      <c r="C882" t="s">
        <v>1045</v>
      </c>
      <c r="D882" t="s">
        <v>1048</v>
      </c>
      <c r="E882">
        <v>4106010</v>
      </c>
      <c r="F882" t="s">
        <v>1050</v>
      </c>
      <c r="G882">
        <v>4106012</v>
      </c>
      <c r="H882">
        <v>40106012</v>
      </c>
      <c r="I882">
        <v>57</v>
      </c>
      <c r="J882">
        <v>2.2599999999999998</v>
      </c>
    </row>
    <row r="883" spans="1:10" x14ac:dyDescent="0.25">
      <c r="A883" t="s">
        <v>249</v>
      </c>
      <c r="B883" t="s">
        <v>856</v>
      </c>
      <c r="C883" t="s">
        <v>1045</v>
      </c>
      <c r="D883" t="s">
        <v>1048</v>
      </c>
      <c r="E883">
        <v>4106010</v>
      </c>
      <c r="F883" t="s">
        <v>1051</v>
      </c>
      <c r="G883">
        <v>4106013</v>
      </c>
      <c r="H883">
        <v>40106013</v>
      </c>
      <c r="I883">
        <v>38</v>
      </c>
      <c r="J883">
        <v>3.99</v>
      </c>
    </row>
    <row r="884" spans="1:10" x14ac:dyDescent="0.25">
      <c r="A884" t="s">
        <v>249</v>
      </c>
      <c r="B884" t="s">
        <v>856</v>
      </c>
      <c r="C884" t="s">
        <v>1045</v>
      </c>
      <c r="D884" t="s">
        <v>1052</v>
      </c>
      <c r="E884">
        <v>4106016</v>
      </c>
      <c r="F884" t="s">
        <v>1052</v>
      </c>
      <c r="G884">
        <v>4106016</v>
      </c>
      <c r="H884">
        <v>40106016</v>
      </c>
      <c r="I884">
        <v>183</v>
      </c>
      <c r="J884">
        <v>4.25</v>
      </c>
    </row>
    <row r="885" spans="1:10" x14ac:dyDescent="0.25">
      <c r="A885" t="s">
        <v>249</v>
      </c>
      <c r="B885" t="s">
        <v>856</v>
      </c>
      <c r="C885" t="s">
        <v>1045</v>
      </c>
      <c r="D885" t="s">
        <v>1053</v>
      </c>
      <c r="E885">
        <v>4106014</v>
      </c>
      <c r="F885" t="s">
        <v>1053</v>
      </c>
      <c r="G885">
        <v>4106014</v>
      </c>
      <c r="H885">
        <v>40106014</v>
      </c>
      <c r="I885">
        <v>48</v>
      </c>
      <c r="J885">
        <v>0</v>
      </c>
    </row>
    <row r="886" spans="1:10" x14ac:dyDescent="0.25">
      <c r="A886" t="s">
        <v>249</v>
      </c>
      <c r="B886" t="s">
        <v>856</v>
      </c>
      <c r="C886" t="s">
        <v>1045</v>
      </c>
      <c r="D886" t="s">
        <v>1048</v>
      </c>
      <c r="E886">
        <v>4106010</v>
      </c>
      <c r="F886" t="s">
        <v>1054</v>
      </c>
      <c r="G886">
        <v>4106009</v>
      </c>
      <c r="H886">
        <v>40106009</v>
      </c>
      <c r="I886">
        <v>123</v>
      </c>
      <c r="J886">
        <v>3.42</v>
      </c>
    </row>
    <row r="887" spans="1:10" x14ac:dyDescent="0.25">
      <c r="A887" t="s">
        <v>249</v>
      </c>
      <c r="B887" t="s">
        <v>250</v>
      </c>
      <c r="C887" t="s">
        <v>251</v>
      </c>
      <c r="D887" t="s">
        <v>2624</v>
      </c>
      <c r="E887">
        <v>4307001</v>
      </c>
      <c r="F887" t="s">
        <v>1055</v>
      </c>
      <c r="G887">
        <v>4307002</v>
      </c>
      <c r="H887">
        <v>404070105</v>
      </c>
      <c r="I887">
        <v>42</v>
      </c>
      <c r="J887">
        <v>4.32</v>
      </c>
    </row>
    <row r="888" spans="1:10" x14ac:dyDescent="0.25">
      <c r="A888" t="s">
        <v>249</v>
      </c>
      <c r="B888" t="s">
        <v>250</v>
      </c>
      <c r="C888" t="s">
        <v>251</v>
      </c>
      <c r="D888" t="s">
        <v>2624</v>
      </c>
      <c r="E888">
        <v>4307001</v>
      </c>
      <c r="F888" t="s">
        <v>1056</v>
      </c>
      <c r="G888">
        <v>4307036</v>
      </c>
      <c r="H888">
        <v>404070404</v>
      </c>
      <c r="I888">
        <v>20</v>
      </c>
      <c r="J888">
        <v>2.0099999999999998</v>
      </c>
    </row>
    <row r="889" spans="1:10" x14ac:dyDescent="0.25">
      <c r="A889" t="s">
        <v>249</v>
      </c>
      <c r="B889" t="s">
        <v>273</v>
      </c>
      <c r="C889" t="s">
        <v>278</v>
      </c>
      <c r="D889" t="s">
        <v>2624</v>
      </c>
      <c r="E889">
        <v>4307001</v>
      </c>
      <c r="F889" t="s">
        <v>1057</v>
      </c>
      <c r="H889">
        <v>404080605</v>
      </c>
      <c r="I889">
        <v>0</v>
      </c>
      <c r="J889">
        <v>3.76</v>
      </c>
    </row>
    <row r="890" spans="1:10" x14ac:dyDescent="0.25">
      <c r="A890" t="s">
        <v>249</v>
      </c>
      <c r="B890" t="s">
        <v>250</v>
      </c>
      <c r="C890" t="s">
        <v>1058</v>
      </c>
      <c r="D890" t="s">
        <v>1521</v>
      </c>
      <c r="E890">
        <v>4305027</v>
      </c>
      <c r="F890" t="s">
        <v>1059</v>
      </c>
      <c r="G890">
        <v>4305024</v>
      </c>
      <c r="H890">
        <v>404050101</v>
      </c>
      <c r="I890">
        <v>100</v>
      </c>
      <c r="J890">
        <v>1.88</v>
      </c>
    </row>
    <row r="891" spans="1:10" x14ac:dyDescent="0.25">
      <c r="A891" t="s">
        <v>249</v>
      </c>
      <c r="B891" t="s">
        <v>250</v>
      </c>
      <c r="C891" t="s">
        <v>1058</v>
      </c>
      <c r="D891" t="s">
        <v>1524</v>
      </c>
      <c r="E891">
        <v>10208001</v>
      </c>
      <c r="F891" t="s">
        <v>1060</v>
      </c>
      <c r="G891">
        <v>4305026</v>
      </c>
      <c r="H891">
        <v>404050102</v>
      </c>
      <c r="I891">
        <v>12</v>
      </c>
      <c r="J891">
        <v>2.21</v>
      </c>
    </row>
    <row r="892" spans="1:10" x14ac:dyDescent="0.25">
      <c r="A892" t="s">
        <v>249</v>
      </c>
      <c r="B892" t="s">
        <v>250</v>
      </c>
      <c r="C892" t="s">
        <v>1058</v>
      </c>
      <c r="D892" t="s">
        <v>1524</v>
      </c>
      <c r="E892">
        <v>10208001</v>
      </c>
      <c r="F892" t="s">
        <v>1061</v>
      </c>
      <c r="G892">
        <v>4305028</v>
      </c>
      <c r="H892">
        <v>404050105</v>
      </c>
      <c r="I892">
        <v>8</v>
      </c>
      <c r="J892">
        <v>3.54</v>
      </c>
    </row>
    <row r="893" spans="1:10" x14ac:dyDescent="0.25">
      <c r="A893" t="s">
        <v>400</v>
      </c>
      <c r="B893" t="s">
        <v>996</v>
      </c>
      <c r="C893" t="s">
        <v>256</v>
      </c>
      <c r="D893" t="s">
        <v>1524</v>
      </c>
      <c r="E893">
        <v>10208001</v>
      </c>
      <c r="F893" t="s">
        <v>1062</v>
      </c>
      <c r="G893">
        <v>10208003</v>
      </c>
      <c r="H893">
        <v>100102003</v>
      </c>
      <c r="I893">
        <v>21</v>
      </c>
      <c r="J893">
        <v>1.6</v>
      </c>
    </row>
    <row r="894" spans="1:10" x14ac:dyDescent="0.25">
      <c r="A894" t="s">
        <v>400</v>
      </c>
      <c r="B894" t="s">
        <v>996</v>
      </c>
      <c r="C894" t="s">
        <v>256</v>
      </c>
      <c r="D894" t="s">
        <v>1524</v>
      </c>
      <c r="E894">
        <v>10208001</v>
      </c>
      <c r="F894" t="s">
        <v>1063</v>
      </c>
      <c r="G894">
        <v>10208004</v>
      </c>
      <c r="H894">
        <v>100102004</v>
      </c>
      <c r="I894">
        <v>53</v>
      </c>
      <c r="J894">
        <v>3</v>
      </c>
    </row>
    <row r="895" spans="1:10" x14ac:dyDescent="0.25">
      <c r="A895" t="s">
        <v>400</v>
      </c>
      <c r="B895" t="s">
        <v>996</v>
      </c>
      <c r="C895" t="s">
        <v>256</v>
      </c>
      <c r="D895" t="s">
        <v>1524</v>
      </c>
      <c r="E895">
        <v>10208001</v>
      </c>
      <c r="F895" t="s">
        <v>1064</v>
      </c>
      <c r="G895">
        <v>10208005</v>
      </c>
      <c r="H895">
        <v>100102005</v>
      </c>
      <c r="I895">
        <v>6</v>
      </c>
      <c r="J895">
        <v>4.8899999999999997</v>
      </c>
    </row>
    <row r="896" spans="1:10" x14ac:dyDescent="0.25">
      <c r="A896" t="s">
        <v>400</v>
      </c>
      <c r="B896" t="s">
        <v>996</v>
      </c>
      <c r="C896" t="s">
        <v>256</v>
      </c>
      <c r="D896" t="s">
        <v>1521</v>
      </c>
      <c r="E896">
        <v>4305027</v>
      </c>
      <c r="F896" t="s">
        <v>1065</v>
      </c>
      <c r="G896">
        <v>10208040</v>
      </c>
      <c r="H896">
        <v>100102039</v>
      </c>
      <c r="I896">
        <v>18</v>
      </c>
      <c r="J896">
        <v>3.43</v>
      </c>
    </row>
    <row r="897" spans="1:10" x14ac:dyDescent="0.25">
      <c r="A897" t="s">
        <v>400</v>
      </c>
      <c r="B897" t="s">
        <v>996</v>
      </c>
      <c r="C897" t="s">
        <v>256</v>
      </c>
      <c r="D897" t="s">
        <v>1524</v>
      </c>
      <c r="E897">
        <v>10208001</v>
      </c>
      <c r="F897" t="s">
        <v>1066</v>
      </c>
      <c r="G897">
        <v>10208041</v>
      </c>
      <c r="H897">
        <v>100102040</v>
      </c>
      <c r="I897">
        <v>23</v>
      </c>
      <c r="J897">
        <v>4.51</v>
      </c>
    </row>
    <row r="898" spans="1:10" x14ac:dyDescent="0.25">
      <c r="A898" t="s">
        <v>400</v>
      </c>
      <c r="B898" t="s">
        <v>996</v>
      </c>
      <c r="C898" t="s">
        <v>256</v>
      </c>
      <c r="D898" t="s">
        <v>1524</v>
      </c>
      <c r="E898">
        <v>10208001</v>
      </c>
      <c r="F898" t="s">
        <v>1067</v>
      </c>
      <c r="G898">
        <v>10208042</v>
      </c>
      <c r="H898">
        <v>100102041</v>
      </c>
      <c r="I898">
        <v>5</v>
      </c>
      <c r="J898">
        <v>4.72</v>
      </c>
    </row>
    <row r="899" spans="1:10" x14ac:dyDescent="0.25">
      <c r="A899" t="s">
        <v>400</v>
      </c>
      <c r="B899" t="s">
        <v>996</v>
      </c>
      <c r="C899" t="s">
        <v>256</v>
      </c>
      <c r="D899" t="s">
        <v>1524</v>
      </c>
      <c r="E899">
        <v>10208001</v>
      </c>
      <c r="F899" t="s">
        <v>1068</v>
      </c>
      <c r="G899">
        <v>10208047</v>
      </c>
      <c r="H899">
        <v>100102046</v>
      </c>
      <c r="I899">
        <v>5</v>
      </c>
      <c r="J899">
        <v>2.4300000000000002</v>
      </c>
    </row>
    <row r="900" spans="1:10" x14ac:dyDescent="0.25">
      <c r="A900" t="s">
        <v>249</v>
      </c>
      <c r="B900" t="s">
        <v>1035</v>
      </c>
      <c r="C900" t="s">
        <v>1069</v>
      </c>
      <c r="D900" t="s">
        <v>1523</v>
      </c>
      <c r="E900">
        <v>4305015</v>
      </c>
      <c r="F900" t="s">
        <v>1070</v>
      </c>
      <c r="G900">
        <v>4204019</v>
      </c>
      <c r="H900">
        <v>40304019</v>
      </c>
      <c r="I900">
        <v>68</v>
      </c>
      <c r="J900">
        <v>4.37</v>
      </c>
    </row>
    <row r="901" spans="1:10" x14ac:dyDescent="0.25">
      <c r="A901" t="s">
        <v>249</v>
      </c>
      <c r="B901" t="s">
        <v>250</v>
      </c>
      <c r="C901" t="s">
        <v>1058</v>
      </c>
      <c r="D901" t="s">
        <v>1523</v>
      </c>
      <c r="E901">
        <v>4305015</v>
      </c>
      <c r="F901" t="s">
        <v>1071</v>
      </c>
      <c r="G901">
        <v>4305018</v>
      </c>
      <c r="H901">
        <v>404050201</v>
      </c>
      <c r="I901">
        <v>8</v>
      </c>
      <c r="J901">
        <v>4.66</v>
      </c>
    </row>
    <row r="902" spans="1:10" x14ac:dyDescent="0.25">
      <c r="A902" t="s">
        <v>249</v>
      </c>
      <c r="B902" t="s">
        <v>250</v>
      </c>
      <c r="C902" t="s">
        <v>1058</v>
      </c>
      <c r="D902" t="s">
        <v>1072</v>
      </c>
      <c r="E902">
        <v>4305006</v>
      </c>
      <c r="F902" t="s">
        <v>1072</v>
      </c>
      <c r="G902">
        <v>4305006</v>
      </c>
      <c r="H902">
        <v>404050401</v>
      </c>
      <c r="I902">
        <v>240</v>
      </c>
      <c r="J902">
        <v>0</v>
      </c>
    </row>
    <row r="903" spans="1:10" x14ac:dyDescent="0.25">
      <c r="A903" t="s">
        <v>249</v>
      </c>
      <c r="B903" t="s">
        <v>250</v>
      </c>
      <c r="C903" t="s">
        <v>1058</v>
      </c>
      <c r="D903" t="s">
        <v>1072</v>
      </c>
      <c r="E903">
        <v>4305006</v>
      </c>
      <c r="F903" t="s">
        <v>1073</v>
      </c>
      <c r="G903">
        <v>4305001</v>
      </c>
      <c r="H903">
        <v>404050402</v>
      </c>
      <c r="I903">
        <v>146</v>
      </c>
      <c r="J903">
        <v>2.89</v>
      </c>
    </row>
    <row r="904" spans="1:10" x14ac:dyDescent="0.25">
      <c r="A904" t="s">
        <v>249</v>
      </c>
      <c r="B904" t="s">
        <v>273</v>
      </c>
      <c r="C904" t="s">
        <v>1058</v>
      </c>
      <c r="D904" t="s">
        <v>1072</v>
      </c>
      <c r="E904">
        <v>4305006</v>
      </c>
      <c r="F904" t="s">
        <v>1074</v>
      </c>
      <c r="H904">
        <v>404050405</v>
      </c>
      <c r="I904">
        <v>0</v>
      </c>
      <c r="J904">
        <v>3.91</v>
      </c>
    </row>
    <row r="905" spans="1:10" x14ac:dyDescent="0.25">
      <c r="A905" t="s">
        <v>249</v>
      </c>
      <c r="B905" t="s">
        <v>250</v>
      </c>
      <c r="C905" t="s">
        <v>1058</v>
      </c>
      <c r="D905" t="s">
        <v>1072</v>
      </c>
      <c r="E905">
        <v>4305006</v>
      </c>
      <c r="F905" t="s">
        <v>1075</v>
      </c>
      <c r="G905">
        <v>4305002</v>
      </c>
      <c r="H905">
        <v>404050406</v>
      </c>
      <c r="I905">
        <v>19</v>
      </c>
      <c r="J905">
        <v>3.91</v>
      </c>
    </row>
    <row r="906" spans="1:10" x14ac:dyDescent="0.25">
      <c r="A906" t="s">
        <v>249</v>
      </c>
      <c r="B906" t="s">
        <v>273</v>
      </c>
      <c r="C906" t="s">
        <v>1058</v>
      </c>
      <c r="D906" t="s">
        <v>1072</v>
      </c>
      <c r="E906">
        <v>4305006</v>
      </c>
      <c r="F906" t="s">
        <v>1076</v>
      </c>
      <c r="H906">
        <v>404050407</v>
      </c>
      <c r="I906">
        <v>0</v>
      </c>
      <c r="J906">
        <v>3.91</v>
      </c>
    </row>
    <row r="907" spans="1:10" x14ac:dyDescent="0.25">
      <c r="A907" t="s">
        <v>249</v>
      </c>
      <c r="B907" t="s">
        <v>250</v>
      </c>
      <c r="C907" t="s">
        <v>1058</v>
      </c>
      <c r="D907" t="s">
        <v>1072</v>
      </c>
      <c r="E907">
        <v>4305006</v>
      </c>
      <c r="F907" t="s">
        <v>1077</v>
      </c>
      <c r="G907">
        <v>4305003</v>
      </c>
      <c r="H907">
        <v>404050408</v>
      </c>
      <c r="I907">
        <v>29</v>
      </c>
      <c r="J907">
        <v>4.7</v>
      </c>
    </row>
    <row r="908" spans="1:10" x14ac:dyDescent="0.25">
      <c r="A908" t="s">
        <v>249</v>
      </c>
      <c r="B908" t="s">
        <v>250</v>
      </c>
      <c r="C908" t="s">
        <v>1058</v>
      </c>
      <c r="D908" t="s">
        <v>1078</v>
      </c>
      <c r="E908">
        <v>4305019</v>
      </c>
      <c r="F908" t="s">
        <v>1078</v>
      </c>
      <c r="G908">
        <v>4305019</v>
      </c>
      <c r="H908">
        <v>404050501</v>
      </c>
      <c r="I908">
        <v>165</v>
      </c>
      <c r="J908">
        <v>0</v>
      </c>
    </row>
    <row r="909" spans="1:10" x14ac:dyDescent="0.25">
      <c r="A909" t="s">
        <v>249</v>
      </c>
      <c r="B909" t="s">
        <v>250</v>
      </c>
      <c r="C909" t="s">
        <v>1058</v>
      </c>
      <c r="D909" t="s">
        <v>1078</v>
      </c>
      <c r="E909">
        <v>4305019</v>
      </c>
      <c r="F909" t="s">
        <v>1079</v>
      </c>
      <c r="G909">
        <v>4305021</v>
      </c>
      <c r="H909">
        <v>404050504</v>
      </c>
      <c r="I909">
        <v>25</v>
      </c>
      <c r="J909">
        <v>3.91</v>
      </c>
    </row>
    <row r="910" spans="1:10" x14ac:dyDescent="0.25">
      <c r="A910" t="s">
        <v>249</v>
      </c>
      <c r="B910" t="s">
        <v>250</v>
      </c>
      <c r="C910" t="s">
        <v>274</v>
      </c>
      <c r="D910" t="s">
        <v>2632</v>
      </c>
      <c r="E910">
        <v>4308029</v>
      </c>
      <c r="F910" t="s">
        <v>1080</v>
      </c>
      <c r="G910">
        <v>4302039</v>
      </c>
      <c r="H910">
        <v>404020502</v>
      </c>
      <c r="I910">
        <v>244</v>
      </c>
      <c r="J910">
        <v>4.6100000000000003</v>
      </c>
    </row>
    <row r="911" spans="1:10" x14ac:dyDescent="0.25">
      <c r="A911" t="s">
        <v>249</v>
      </c>
      <c r="B911" t="s">
        <v>250</v>
      </c>
      <c r="C911" t="s">
        <v>278</v>
      </c>
      <c r="D911" t="s">
        <v>1170</v>
      </c>
      <c r="E911">
        <v>4302037</v>
      </c>
      <c r="F911" t="s">
        <v>1081</v>
      </c>
      <c r="G911">
        <v>4308004</v>
      </c>
      <c r="H911">
        <v>404080104</v>
      </c>
      <c r="I911">
        <v>56</v>
      </c>
      <c r="J911">
        <v>4.43</v>
      </c>
    </row>
    <row r="912" spans="1:10" x14ac:dyDescent="0.25">
      <c r="A912" t="s">
        <v>249</v>
      </c>
      <c r="B912" t="s">
        <v>250</v>
      </c>
      <c r="C912" t="s">
        <v>274</v>
      </c>
      <c r="D912" t="s">
        <v>1083</v>
      </c>
      <c r="E912">
        <v>4308001</v>
      </c>
      <c r="F912" t="s">
        <v>1082</v>
      </c>
      <c r="G912">
        <v>4302040</v>
      </c>
      <c r="H912">
        <v>404020501</v>
      </c>
      <c r="I912">
        <v>6</v>
      </c>
      <c r="J912">
        <v>4.78</v>
      </c>
    </row>
    <row r="913" spans="1:10" x14ac:dyDescent="0.25">
      <c r="A913" t="s">
        <v>249</v>
      </c>
      <c r="B913" t="s">
        <v>250</v>
      </c>
      <c r="C913" t="s">
        <v>278</v>
      </c>
      <c r="D913" t="s">
        <v>1080</v>
      </c>
      <c r="E913">
        <v>4302039</v>
      </c>
      <c r="F913" t="s">
        <v>1083</v>
      </c>
      <c r="G913">
        <v>4308001</v>
      </c>
      <c r="H913">
        <v>404080102</v>
      </c>
      <c r="I913">
        <v>37</v>
      </c>
      <c r="J913">
        <v>2.5499999999999998</v>
      </c>
    </row>
    <row r="914" spans="1:10" x14ac:dyDescent="0.25">
      <c r="A914" t="s">
        <v>249</v>
      </c>
      <c r="B914" t="s">
        <v>250</v>
      </c>
      <c r="C914" t="s">
        <v>278</v>
      </c>
      <c r="D914" t="s">
        <v>2632</v>
      </c>
      <c r="E914">
        <v>4308029</v>
      </c>
      <c r="F914" t="s">
        <v>1084</v>
      </c>
      <c r="G914">
        <v>4308020</v>
      </c>
      <c r="H914">
        <v>404080702</v>
      </c>
      <c r="I914">
        <v>12</v>
      </c>
      <c r="J914">
        <v>2.4300000000000002</v>
      </c>
    </row>
    <row r="915" spans="1:10" x14ac:dyDescent="0.25">
      <c r="A915" t="s">
        <v>249</v>
      </c>
      <c r="B915" t="s">
        <v>250</v>
      </c>
      <c r="C915" t="s">
        <v>278</v>
      </c>
      <c r="D915" t="s">
        <v>2632</v>
      </c>
      <c r="E915">
        <v>4308029</v>
      </c>
      <c r="F915" t="s">
        <v>1085</v>
      </c>
      <c r="G915">
        <v>4308022</v>
      </c>
      <c r="H915">
        <v>404080703</v>
      </c>
      <c r="I915">
        <v>8</v>
      </c>
      <c r="J915">
        <v>1.4</v>
      </c>
    </row>
    <row r="916" spans="1:10" x14ac:dyDescent="0.25">
      <c r="A916" t="s">
        <v>249</v>
      </c>
      <c r="B916" t="s">
        <v>273</v>
      </c>
      <c r="C916" t="s">
        <v>278</v>
      </c>
      <c r="D916" t="s">
        <v>2632</v>
      </c>
      <c r="E916">
        <v>4308029</v>
      </c>
      <c r="F916" t="s">
        <v>1086</v>
      </c>
      <c r="H916">
        <v>404080705</v>
      </c>
      <c r="I916">
        <v>0</v>
      </c>
      <c r="J916">
        <v>0.27</v>
      </c>
    </row>
    <row r="917" spans="1:10" x14ac:dyDescent="0.25">
      <c r="A917" t="s">
        <v>249</v>
      </c>
      <c r="B917" t="s">
        <v>273</v>
      </c>
      <c r="C917" t="s">
        <v>278</v>
      </c>
      <c r="D917" t="s">
        <v>1080</v>
      </c>
      <c r="E917">
        <v>4302039</v>
      </c>
      <c r="F917" t="s">
        <v>1087</v>
      </c>
      <c r="H917">
        <v>404080706</v>
      </c>
      <c r="I917">
        <v>0</v>
      </c>
      <c r="J917">
        <v>3.44</v>
      </c>
    </row>
    <row r="918" spans="1:10" x14ac:dyDescent="0.25">
      <c r="A918" t="s">
        <v>249</v>
      </c>
      <c r="B918" t="s">
        <v>250</v>
      </c>
      <c r="C918" t="s">
        <v>278</v>
      </c>
      <c r="D918" t="s">
        <v>2632</v>
      </c>
      <c r="E918">
        <v>4308029</v>
      </c>
      <c r="F918" t="s">
        <v>11</v>
      </c>
      <c r="G918">
        <v>4308017</v>
      </c>
      <c r="H918">
        <v>404080717</v>
      </c>
      <c r="I918">
        <v>29</v>
      </c>
      <c r="J918">
        <v>1.71</v>
      </c>
    </row>
    <row r="919" spans="1:10" x14ac:dyDescent="0.25">
      <c r="A919" t="s">
        <v>249</v>
      </c>
      <c r="B919" t="s">
        <v>250</v>
      </c>
      <c r="C919" t="s">
        <v>278</v>
      </c>
      <c r="D919" t="s">
        <v>279</v>
      </c>
      <c r="E919">
        <v>4308036</v>
      </c>
      <c r="F919" t="s">
        <v>1088</v>
      </c>
      <c r="G919">
        <v>4308032</v>
      </c>
      <c r="H919">
        <v>404080203</v>
      </c>
      <c r="I919">
        <v>217</v>
      </c>
      <c r="J919">
        <v>4.2300000000000004</v>
      </c>
    </row>
    <row r="920" spans="1:10" x14ac:dyDescent="0.25">
      <c r="A920" t="s">
        <v>249</v>
      </c>
      <c r="B920" t="s">
        <v>273</v>
      </c>
      <c r="C920" t="s">
        <v>278</v>
      </c>
      <c r="D920" t="s">
        <v>279</v>
      </c>
      <c r="E920">
        <v>4308036</v>
      </c>
      <c r="F920" t="s">
        <v>1089</v>
      </c>
      <c r="H920">
        <v>404080303</v>
      </c>
      <c r="I920">
        <v>0</v>
      </c>
      <c r="J920">
        <v>4.38</v>
      </c>
    </row>
    <row r="921" spans="1:10" x14ac:dyDescent="0.25">
      <c r="A921" t="s">
        <v>249</v>
      </c>
      <c r="B921" t="s">
        <v>250</v>
      </c>
      <c r="C921" t="s">
        <v>278</v>
      </c>
      <c r="D921" t="s">
        <v>279</v>
      </c>
      <c r="E921">
        <v>4308036</v>
      </c>
      <c r="F921" t="s">
        <v>1090</v>
      </c>
      <c r="G921">
        <v>4308037</v>
      </c>
      <c r="H921">
        <v>404080407</v>
      </c>
      <c r="I921">
        <v>5</v>
      </c>
      <c r="J921">
        <v>3.36</v>
      </c>
    </row>
    <row r="922" spans="1:10" x14ac:dyDescent="0.25">
      <c r="A922" t="s">
        <v>249</v>
      </c>
      <c r="B922" t="s">
        <v>250</v>
      </c>
      <c r="C922" t="s">
        <v>278</v>
      </c>
      <c r="D922" t="s">
        <v>279</v>
      </c>
      <c r="E922">
        <v>4308036</v>
      </c>
      <c r="F922" t="s">
        <v>1091</v>
      </c>
      <c r="G922">
        <v>4308008</v>
      </c>
      <c r="H922">
        <v>404080504</v>
      </c>
      <c r="I922">
        <v>5</v>
      </c>
      <c r="J922">
        <v>2.15</v>
      </c>
    </row>
    <row r="923" spans="1:10" x14ac:dyDescent="0.25">
      <c r="A923" t="s">
        <v>249</v>
      </c>
      <c r="B923" t="s">
        <v>273</v>
      </c>
      <c r="C923" t="s">
        <v>278</v>
      </c>
      <c r="D923" t="s">
        <v>315</v>
      </c>
      <c r="E923">
        <v>4308039</v>
      </c>
      <c r="F923" t="s">
        <v>1092</v>
      </c>
      <c r="H923">
        <v>404080606</v>
      </c>
      <c r="I923">
        <v>0</v>
      </c>
      <c r="J923">
        <v>4.3099999999999996</v>
      </c>
    </row>
    <row r="924" spans="1:10" x14ac:dyDescent="0.25">
      <c r="A924" t="s">
        <v>249</v>
      </c>
      <c r="B924" t="s">
        <v>273</v>
      </c>
      <c r="C924" t="s">
        <v>278</v>
      </c>
      <c r="D924" t="s">
        <v>315</v>
      </c>
      <c r="E924">
        <v>4308039</v>
      </c>
      <c r="F924" t="s">
        <v>1093</v>
      </c>
      <c r="H924">
        <v>404080710</v>
      </c>
      <c r="I924">
        <v>0</v>
      </c>
      <c r="J924">
        <v>4.3099999999999996</v>
      </c>
    </row>
    <row r="925" spans="1:10" x14ac:dyDescent="0.25">
      <c r="A925" t="s">
        <v>249</v>
      </c>
      <c r="B925" t="s">
        <v>250</v>
      </c>
      <c r="C925" t="s">
        <v>278</v>
      </c>
      <c r="D925" t="s">
        <v>315</v>
      </c>
      <c r="E925">
        <v>4308039</v>
      </c>
      <c r="F925" t="s">
        <v>1094</v>
      </c>
      <c r="G925">
        <v>4308018</v>
      </c>
      <c r="H925">
        <v>404080714</v>
      </c>
      <c r="I925">
        <v>44</v>
      </c>
      <c r="J925">
        <v>4.2</v>
      </c>
    </row>
    <row r="926" spans="1:10" x14ac:dyDescent="0.25">
      <c r="A926" t="s">
        <v>249</v>
      </c>
      <c r="B926" t="s">
        <v>250</v>
      </c>
      <c r="C926" t="s">
        <v>278</v>
      </c>
      <c r="D926" t="s">
        <v>315</v>
      </c>
      <c r="E926">
        <v>4308039</v>
      </c>
      <c r="F926" t="s">
        <v>1095</v>
      </c>
      <c r="G926">
        <v>4308013</v>
      </c>
      <c r="H926">
        <v>404080716</v>
      </c>
      <c r="I926">
        <v>63</v>
      </c>
      <c r="J926">
        <v>2.12</v>
      </c>
    </row>
    <row r="927" spans="1:10" x14ac:dyDescent="0.25">
      <c r="A927" t="s">
        <v>249</v>
      </c>
      <c r="B927" t="s">
        <v>250</v>
      </c>
      <c r="C927" t="s">
        <v>278</v>
      </c>
      <c r="D927" t="s">
        <v>1096</v>
      </c>
      <c r="E927">
        <v>4308005</v>
      </c>
      <c r="F927" t="s">
        <v>1096</v>
      </c>
      <c r="G927">
        <v>4308005</v>
      </c>
      <c r="H927">
        <v>404080501</v>
      </c>
      <c r="I927">
        <v>302</v>
      </c>
      <c r="J927">
        <v>0</v>
      </c>
    </row>
    <row r="928" spans="1:10" x14ac:dyDescent="0.25">
      <c r="A928" t="s">
        <v>249</v>
      </c>
      <c r="B928" t="s">
        <v>250</v>
      </c>
      <c r="C928" t="s">
        <v>278</v>
      </c>
      <c r="D928" t="s">
        <v>1096</v>
      </c>
      <c r="E928">
        <v>4308005</v>
      </c>
      <c r="F928" t="s">
        <v>1097</v>
      </c>
      <c r="G928">
        <v>4308006</v>
      </c>
      <c r="H928">
        <v>404080502</v>
      </c>
      <c r="I928">
        <v>103</v>
      </c>
      <c r="J928">
        <v>2.96</v>
      </c>
    </row>
    <row r="929" spans="1:10" x14ac:dyDescent="0.25">
      <c r="A929" t="s">
        <v>249</v>
      </c>
      <c r="B929" t="s">
        <v>250</v>
      </c>
      <c r="C929" t="s">
        <v>250</v>
      </c>
      <c r="D929" t="s">
        <v>1080</v>
      </c>
      <c r="E929">
        <v>4302039</v>
      </c>
      <c r="F929" t="s">
        <v>1098</v>
      </c>
      <c r="G929">
        <v>4301015</v>
      </c>
      <c r="H929">
        <v>404010106</v>
      </c>
      <c r="I929">
        <v>152</v>
      </c>
      <c r="J929">
        <v>4.45</v>
      </c>
    </row>
    <row r="930" spans="1:10" x14ac:dyDescent="0.25">
      <c r="A930" t="s">
        <v>249</v>
      </c>
      <c r="B930" t="s">
        <v>250</v>
      </c>
      <c r="C930" t="s">
        <v>250</v>
      </c>
      <c r="D930" t="s">
        <v>1080</v>
      </c>
      <c r="E930">
        <v>4302039</v>
      </c>
      <c r="F930" t="s">
        <v>1099</v>
      </c>
      <c r="G930">
        <v>4301005</v>
      </c>
      <c r="H930">
        <v>404010108</v>
      </c>
      <c r="I930">
        <v>13</v>
      </c>
      <c r="J930">
        <v>3.59</v>
      </c>
    </row>
    <row r="931" spans="1:10" x14ac:dyDescent="0.25">
      <c r="A931" t="s">
        <v>249</v>
      </c>
      <c r="B931" t="s">
        <v>250</v>
      </c>
      <c r="C931" t="s">
        <v>250</v>
      </c>
      <c r="D931" t="s">
        <v>1080</v>
      </c>
      <c r="E931">
        <v>4302039</v>
      </c>
      <c r="F931" t="s">
        <v>1100</v>
      </c>
      <c r="G931">
        <v>4301008</v>
      </c>
      <c r="H931">
        <v>404010110</v>
      </c>
      <c r="I931">
        <v>24</v>
      </c>
      <c r="J931">
        <v>0.51</v>
      </c>
    </row>
    <row r="932" spans="1:10" x14ac:dyDescent="0.25">
      <c r="A932" t="s">
        <v>249</v>
      </c>
      <c r="B932" t="s">
        <v>250</v>
      </c>
      <c r="C932" t="s">
        <v>250</v>
      </c>
      <c r="D932" t="s">
        <v>1080</v>
      </c>
      <c r="E932">
        <v>4302039</v>
      </c>
      <c r="F932" t="s">
        <v>1101</v>
      </c>
      <c r="G932">
        <v>4301006</v>
      </c>
      <c r="H932">
        <v>404010111</v>
      </c>
      <c r="I932">
        <v>4</v>
      </c>
      <c r="J932">
        <v>1.1200000000000001</v>
      </c>
    </row>
    <row r="933" spans="1:10" x14ac:dyDescent="0.25">
      <c r="A933" t="s">
        <v>249</v>
      </c>
      <c r="B933" t="s">
        <v>250</v>
      </c>
      <c r="C933" t="s">
        <v>278</v>
      </c>
      <c r="D933" t="s">
        <v>1080</v>
      </c>
      <c r="E933">
        <v>4302039</v>
      </c>
      <c r="F933" t="s">
        <v>1102</v>
      </c>
      <c r="G933">
        <v>4308002</v>
      </c>
      <c r="H933">
        <v>404080101</v>
      </c>
      <c r="I933">
        <v>17</v>
      </c>
      <c r="J933">
        <v>4.66</v>
      </c>
    </row>
    <row r="934" spans="1:10" x14ac:dyDescent="0.25">
      <c r="A934" t="s">
        <v>249</v>
      </c>
      <c r="B934" t="s">
        <v>250</v>
      </c>
      <c r="C934" t="s">
        <v>278</v>
      </c>
      <c r="D934" t="s">
        <v>1080</v>
      </c>
      <c r="E934">
        <v>4302039</v>
      </c>
      <c r="F934" t="s">
        <v>1103</v>
      </c>
      <c r="G934">
        <v>4308003</v>
      </c>
      <c r="H934">
        <v>404080103</v>
      </c>
      <c r="I934">
        <v>24</v>
      </c>
      <c r="J934">
        <v>2.42</v>
      </c>
    </row>
    <row r="935" spans="1:10" x14ac:dyDescent="0.25">
      <c r="A935" t="s">
        <v>249</v>
      </c>
      <c r="B935" t="s">
        <v>273</v>
      </c>
      <c r="C935" t="s">
        <v>278</v>
      </c>
      <c r="D935" t="s">
        <v>1080</v>
      </c>
      <c r="E935">
        <v>4302039</v>
      </c>
      <c r="F935" t="s">
        <v>1104</v>
      </c>
      <c r="H935">
        <v>404080704</v>
      </c>
      <c r="I935">
        <v>0</v>
      </c>
      <c r="J935">
        <v>4.53</v>
      </c>
    </row>
    <row r="936" spans="1:10" x14ac:dyDescent="0.25">
      <c r="A936" t="s">
        <v>249</v>
      </c>
      <c r="B936" t="s">
        <v>250</v>
      </c>
      <c r="C936" t="s">
        <v>278</v>
      </c>
      <c r="D936" t="s">
        <v>1080</v>
      </c>
      <c r="E936">
        <v>4302039</v>
      </c>
      <c r="F936" t="s">
        <v>1105</v>
      </c>
      <c r="G936">
        <v>4308027</v>
      </c>
      <c r="H936">
        <v>404080707</v>
      </c>
      <c r="I936">
        <v>32</v>
      </c>
      <c r="J936">
        <v>4.4000000000000004</v>
      </c>
    </row>
    <row r="937" spans="1:10" x14ac:dyDescent="0.25">
      <c r="A937" t="s">
        <v>249</v>
      </c>
      <c r="B937" t="s">
        <v>250</v>
      </c>
      <c r="C937" t="s">
        <v>278</v>
      </c>
      <c r="D937" t="s">
        <v>1080</v>
      </c>
      <c r="E937">
        <v>4302039</v>
      </c>
      <c r="F937" t="s">
        <v>1106</v>
      </c>
      <c r="G937">
        <v>4308016</v>
      </c>
      <c r="H937">
        <v>404080712</v>
      </c>
      <c r="I937">
        <v>8</v>
      </c>
      <c r="J937">
        <v>4.4400000000000004</v>
      </c>
    </row>
    <row r="938" spans="1:10" x14ac:dyDescent="0.25">
      <c r="A938" t="s">
        <v>249</v>
      </c>
      <c r="B938" t="s">
        <v>250</v>
      </c>
      <c r="C938" t="s">
        <v>278</v>
      </c>
      <c r="D938" t="s">
        <v>1080</v>
      </c>
      <c r="E938">
        <v>4302039</v>
      </c>
      <c r="F938" t="s">
        <v>1107</v>
      </c>
      <c r="G938">
        <v>4308015</v>
      </c>
      <c r="H938">
        <v>404080715</v>
      </c>
      <c r="I938">
        <v>7</v>
      </c>
      <c r="J938">
        <v>4.41</v>
      </c>
    </row>
    <row r="939" spans="1:10" x14ac:dyDescent="0.25">
      <c r="A939" t="s">
        <v>249</v>
      </c>
      <c r="B939" t="s">
        <v>273</v>
      </c>
      <c r="C939" t="s">
        <v>278</v>
      </c>
      <c r="D939" t="s">
        <v>1080</v>
      </c>
      <c r="E939">
        <v>4302039</v>
      </c>
      <c r="F939" t="s">
        <v>254</v>
      </c>
      <c r="H939">
        <v>404080719</v>
      </c>
      <c r="I939">
        <v>0</v>
      </c>
      <c r="J939">
        <v>4.46</v>
      </c>
    </row>
    <row r="940" spans="1:10" x14ac:dyDescent="0.25">
      <c r="A940" t="s">
        <v>249</v>
      </c>
      <c r="B940" t="s">
        <v>250</v>
      </c>
      <c r="C940" t="s">
        <v>250</v>
      </c>
      <c r="D940" t="s">
        <v>1080</v>
      </c>
      <c r="E940">
        <v>4302039</v>
      </c>
      <c r="F940" t="s">
        <v>1108</v>
      </c>
      <c r="G940">
        <v>4301001</v>
      </c>
      <c r="H940">
        <v>40401999</v>
      </c>
      <c r="I940">
        <v>940</v>
      </c>
      <c r="J940">
        <v>4.79</v>
      </c>
    </row>
    <row r="941" spans="1:10" x14ac:dyDescent="0.25">
      <c r="A941" t="s">
        <v>249</v>
      </c>
      <c r="B941" t="s">
        <v>250</v>
      </c>
      <c r="C941" t="s">
        <v>250</v>
      </c>
      <c r="D941" t="s">
        <v>1098</v>
      </c>
      <c r="E941">
        <v>4301015</v>
      </c>
      <c r="F941" t="s">
        <v>1109</v>
      </c>
      <c r="G941">
        <v>4301013</v>
      </c>
      <c r="H941">
        <v>404010107</v>
      </c>
      <c r="I941">
        <v>8</v>
      </c>
      <c r="J941">
        <v>3.41</v>
      </c>
    </row>
    <row r="942" spans="1:10" x14ac:dyDescent="0.25">
      <c r="A942" t="s">
        <v>249</v>
      </c>
      <c r="B942" t="s">
        <v>250</v>
      </c>
      <c r="C942" t="s">
        <v>250</v>
      </c>
      <c r="D942" t="s">
        <v>1108</v>
      </c>
      <c r="E942">
        <v>4301001</v>
      </c>
      <c r="F942" t="s">
        <v>1110</v>
      </c>
      <c r="G942">
        <v>4301004</v>
      </c>
      <c r="H942">
        <v>404010207</v>
      </c>
      <c r="I942">
        <v>30</v>
      </c>
      <c r="J942">
        <v>4.2</v>
      </c>
    </row>
    <row r="943" spans="1:10" x14ac:dyDescent="0.25">
      <c r="A943" t="s">
        <v>249</v>
      </c>
      <c r="B943" t="s">
        <v>250</v>
      </c>
      <c r="C943" t="s">
        <v>250</v>
      </c>
      <c r="D943" t="s">
        <v>1108</v>
      </c>
      <c r="E943">
        <v>4301001</v>
      </c>
      <c r="F943" t="s">
        <v>1111</v>
      </c>
      <c r="G943">
        <v>4301011</v>
      </c>
      <c r="H943">
        <v>404010208</v>
      </c>
      <c r="I943">
        <v>7</v>
      </c>
      <c r="J943">
        <v>4.75</v>
      </c>
    </row>
    <row r="944" spans="1:10" x14ac:dyDescent="0.25">
      <c r="A944" t="s">
        <v>249</v>
      </c>
      <c r="B944" t="s">
        <v>250</v>
      </c>
      <c r="C944" t="s">
        <v>250</v>
      </c>
      <c r="D944" t="s">
        <v>1108</v>
      </c>
      <c r="E944">
        <v>4301001</v>
      </c>
      <c r="F944" t="s">
        <v>1112</v>
      </c>
      <c r="G944">
        <v>4301009</v>
      </c>
      <c r="H944">
        <v>404010209</v>
      </c>
      <c r="I944">
        <v>39</v>
      </c>
      <c r="J944">
        <v>0.35</v>
      </c>
    </row>
    <row r="945" spans="1:10" x14ac:dyDescent="0.25">
      <c r="A945" t="s">
        <v>249</v>
      </c>
      <c r="B945" t="s">
        <v>250</v>
      </c>
      <c r="C945" t="s">
        <v>250</v>
      </c>
      <c r="D945" t="s">
        <v>1114</v>
      </c>
      <c r="E945">
        <v>4301003</v>
      </c>
      <c r="F945" t="s">
        <v>1113</v>
      </c>
      <c r="G945">
        <v>4301010</v>
      </c>
      <c r="H945">
        <v>404010210</v>
      </c>
      <c r="I945">
        <v>13</v>
      </c>
      <c r="J945">
        <v>4.7</v>
      </c>
    </row>
    <row r="946" spans="1:10" x14ac:dyDescent="0.25">
      <c r="A946" t="s">
        <v>249</v>
      </c>
      <c r="B946" t="s">
        <v>250</v>
      </c>
      <c r="C946" t="s">
        <v>250</v>
      </c>
      <c r="D946" t="s">
        <v>1108</v>
      </c>
      <c r="E946">
        <v>4301001</v>
      </c>
      <c r="F946" t="s">
        <v>1114</v>
      </c>
      <c r="G946">
        <v>4301003</v>
      </c>
      <c r="H946">
        <v>404010212</v>
      </c>
      <c r="I946">
        <v>609</v>
      </c>
      <c r="J946">
        <v>0.35</v>
      </c>
    </row>
    <row r="947" spans="1:10" x14ac:dyDescent="0.25">
      <c r="A947" t="s">
        <v>249</v>
      </c>
      <c r="B947" t="s">
        <v>250</v>
      </c>
      <c r="C947" t="s">
        <v>1115</v>
      </c>
      <c r="D947" t="s">
        <v>1108</v>
      </c>
      <c r="E947">
        <v>4301001</v>
      </c>
      <c r="F947" t="s">
        <v>1116</v>
      </c>
      <c r="G947">
        <v>4303029</v>
      </c>
      <c r="H947">
        <v>404030503</v>
      </c>
      <c r="I947">
        <v>37</v>
      </c>
      <c r="J947">
        <v>4.41</v>
      </c>
    </row>
    <row r="948" spans="1:10" x14ac:dyDescent="0.25">
      <c r="A948" t="s">
        <v>249</v>
      </c>
      <c r="B948" t="s">
        <v>250</v>
      </c>
      <c r="C948" t="s">
        <v>278</v>
      </c>
      <c r="D948" t="s">
        <v>1098</v>
      </c>
      <c r="E948">
        <v>4301015</v>
      </c>
      <c r="F948" t="s">
        <v>1117</v>
      </c>
      <c r="G948">
        <v>4308019</v>
      </c>
      <c r="H948">
        <v>404080709</v>
      </c>
      <c r="I948">
        <v>7</v>
      </c>
      <c r="J948">
        <v>4.53</v>
      </c>
    </row>
    <row r="949" spans="1:10" x14ac:dyDescent="0.25">
      <c r="A949" t="s">
        <v>249</v>
      </c>
      <c r="B949" t="s">
        <v>250</v>
      </c>
      <c r="C949" t="s">
        <v>250</v>
      </c>
      <c r="D949" t="s">
        <v>1098</v>
      </c>
      <c r="E949">
        <v>4301015</v>
      </c>
      <c r="F949" t="s">
        <v>1118</v>
      </c>
      <c r="G949">
        <v>4301014</v>
      </c>
      <c r="H949">
        <v>404010109</v>
      </c>
      <c r="I949">
        <v>31</v>
      </c>
      <c r="J949">
        <v>2.04</v>
      </c>
    </row>
    <row r="950" spans="1:10" x14ac:dyDescent="0.25">
      <c r="A950" t="s">
        <v>249</v>
      </c>
      <c r="B950" t="s">
        <v>250</v>
      </c>
      <c r="C950" t="s">
        <v>1119</v>
      </c>
      <c r="D950" t="s">
        <v>1123</v>
      </c>
      <c r="E950">
        <v>4304007</v>
      </c>
      <c r="F950" t="s">
        <v>1120</v>
      </c>
      <c r="G950">
        <v>4304006</v>
      </c>
      <c r="H950">
        <v>404040104</v>
      </c>
      <c r="I950">
        <v>8</v>
      </c>
      <c r="J950">
        <v>2.59</v>
      </c>
    </row>
    <row r="951" spans="1:10" x14ac:dyDescent="0.25">
      <c r="A951" t="s">
        <v>249</v>
      </c>
      <c r="B951" t="s">
        <v>250</v>
      </c>
      <c r="C951" t="s">
        <v>1119</v>
      </c>
      <c r="D951" t="s">
        <v>1123</v>
      </c>
      <c r="E951">
        <v>4304007</v>
      </c>
      <c r="F951" t="s">
        <v>1105</v>
      </c>
      <c r="G951">
        <v>4304008</v>
      </c>
      <c r="H951">
        <v>404040202</v>
      </c>
      <c r="I951">
        <v>82</v>
      </c>
      <c r="J951">
        <v>4.83</v>
      </c>
    </row>
    <row r="952" spans="1:10" x14ac:dyDescent="0.25">
      <c r="A952" t="s">
        <v>249</v>
      </c>
      <c r="B952" t="s">
        <v>250</v>
      </c>
      <c r="C952" t="s">
        <v>1119</v>
      </c>
      <c r="D952" t="s">
        <v>1133</v>
      </c>
      <c r="E952">
        <v>4304005</v>
      </c>
      <c r="F952" t="s">
        <v>1121</v>
      </c>
      <c r="G952">
        <v>4304020</v>
      </c>
      <c r="H952">
        <v>404040204</v>
      </c>
      <c r="I952">
        <v>8</v>
      </c>
      <c r="J952">
        <v>3.89</v>
      </c>
    </row>
    <row r="953" spans="1:10" x14ac:dyDescent="0.25">
      <c r="A953" t="s">
        <v>249</v>
      </c>
      <c r="B953" t="s">
        <v>250</v>
      </c>
      <c r="C953" t="s">
        <v>1119</v>
      </c>
      <c r="D953" t="s">
        <v>1133</v>
      </c>
      <c r="E953">
        <v>4304005</v>
      </c>
      <c r="F953" t="s">
        <v>1122</v>
      </c>
      <c r="G953">
        <v>4304011</v>
      </c>
      <c r="H953">
        <v>404040205</v>
      </c>
      <c r="I953">
        <v>7</v>
      </c>
      <c r="J953">
        <v>4.99</v>
      </c>
    </row>
    <row r="954" spans="1:10" x14ac:dyDescent="0.25">
      <c r="A954" t="s">
        <v>249</v>
      </c>
      <c r="B954" t="s">
        <v>250</v>
      </c>
      <c r="C954" t="s">
        <v>1119</v>
      </c>
      <c r="D954" t="s">
        <v>1123</v>
      </c>
      <c r="E954">
        <v>4304007</v>
      </c>
      <c r="F954" t="s">
        <v>1123</v>
      </c>
      <c r="G954">
        <v>4304007</v>
      </c>
      <c r="H954">
        <v>404040207</v>
      </c>
      <c r="I954">
        <v>173</v>
      </c>
      <c r="J954">
        <v>0.56000000000000005</v>
      </c>
    </row>
    <row r="955" spans="1:10" x14ac:dyDescent="0.25">
      <c r="A955" t="s">
        <v>249</v>
      </c>
      <c r="B955" t="s">
        <v>250</v>
      </c>
      <c r="C955" t="s">
        <v>1119</v>
      </c>
      <c r="D955" t="s">
        <v>1123</v>
      </c>
      <c r="E955">
        <v>4304007</v>
      </c>
      <c r="F955" t="s">
        <v>1124</v>
      </c>
      <c r="G955">
        <v>4304009</v>
      </c>
      <c r="H955">
        <v>404040208</v>
      </c>
      <c r="I955">
        <v>2</v>
      </c>
      <c r="J955">
        <v>3.97</v>
      </c>
    </row>
    <row r="956" spans="1:10" x14ac:dyDescent="0.25">
      <c r="A956" t="s">
        <v>249</v>
      </c>
      <c r="B956" t="s">
        <v>250</v>
      </c>
      <c r="C956" t="s">
        <v>1115</v>
      </c>
      <c r="D956" t="s">
        <v>1149</v>
      </c>
      <c r="E956">
        <v>4303001</v>
      </c>
      <c r="F956" t="s">
        <v>1125</v>
      </c>
      <c r="G956">
        <v>4303002</v>
      </c>
      <c r="H956">
        <v>404030802</v>
      </c>
      <c r="I956">
        <v>16</v>
      </c>
      <c r="J956">
        <v>4.8499999999999996</v>
      </c>
    </row>
    <row r="957" spans="1:10" x14ac:dyDescent="0.25">
      <c r="A957" t="s">
        <v>249</v>
      </c>
      <c r="B957" t="s">
        <v>250</v>
      </c>
      <c r="C957" t="s">
        <v>1119</v>
      </c>
      <c r="D957" t="s">
        <v>1131</v>
      </c>
      <c r="E957">
        <v>4304001</v>
      </c>
      <c r="F957" t="s">
        <v>1126</v>
      </c>
      <c r="G957">
        <v>4304014</v>
      </c>
      <c r="H957">
        <v>404040303</v>
      </c>
      <c r="I957">
        <v>53</v>
      </c>
      <c r="J957">
        <v>4.4400000000000004</v>
      </c>
    </row>
    <row r="958" spans="1:10" x14ac:dyDescent="0.25">
      <c r="A958" t="s">
        <v>249</v>
      </c>
      <c r="B958" t="s">
        <v>250</v>
      </c>
      <c r="C958" t="s">
        <v>1119</v>
      </c>
      <c r="D958" t="s">
        <v>1131</v>
      </c>
      <c r="E958">
        <v>4304001</v>
      </c>
      <c r="F958" t="s">
        <v>1127</v>
      </c>
      <c r="G958">
        <v>4304016</v>
      </c>
      <c r="H958">
        <v>404040304</v>
      </c>
      <c r="I958">
        <v>42</v>
      </c>
      <c r="J958">
        <v>4.4400000000000004</v>
      </c>
    </row>
    <row r="959" spans="1:10" x14ac:dyDescent="0.25">
      <c r="A959" t="s">
        <v>249</v>
      </c>
      <c r="B959" t="s">
        <v>273</v>
      </c>
      <c r="C959" t="s">
        <v>1128</v>
      </c>
      <c r="D959" t="s">
        <v>1131</v>
      </c>
      <c r="E959">
        <v>4304001</v>
      </c>
      <c r="F959" t="s">
        <v>1129</v>
      </c>
      <c r="H959">
        <v>404040306</v>
      </c>
      <c r="I959">
        <v>0</v>
      </c>
      <c r="J959">
        <v>4.3099999999999996</v>
      </c>
    </row>
    <row r="960" spans="1:10" x14ac:dyDescent="0.25">
      <c r="A960" t="s">
        <v>249</v>
      </c>
      <c r="B960" t="s">
        <v>250</v>
      </c>
      <c r="C960" t="s">
        <v>1119</v>
      </c>
      <c r="D960" t="s">
        <v>1131</v>
      </c>
      <c r="E960">
        <v>4304001</v>
      </c>
      <c r="F960" t="s">
        <v>1130</v>
      </c>
      <c r="G960">
        <v>4304018</v>
      </c>
      <c r="H960">
        <v>404040307</v>
      </c>
      <c r="I960">
        <v>176</v>
      </c>
      <c r="J960">
        <v>4.4400000000000004</v>
      </c>
    </row>
    <row r="961" spans="1:10" x14ac:dyDescent="0.25">
      <c r="A961" t="s">
        <v>249</v>
      </c>
      <c r="B961" t="s">
        <v>250</v>
      </c>
      <c r="C961" t="s">
        <v>1119</v>
      </c>
      <c r="D961" t="s">
        <v>1131</v>
      </c>
      <c r="E961">
        <v>4304001</v>
      </c>
      <c r="F961" t="s">
        <v>1131</v>
      </c>
      <c r="G961">
        <v>4304001</v>
      </c>
      <c r="H961">
        <v>404040101</v>
      </c>
      <c r="I961">
        <v>221</v>
      </c>
      <c r="J961">
        <v>0.66</v>
      </c>
    </row>
    <row r="962" spans="1:10" x14ac:dyDescent="0.25">
      <c r="A962" t="s">
        <v>249</v>
      </c>
      <c r="B962" t="s">
        <v>250</v>
      </c>
      <c r="C962" t="s">
        <v>1119</v>
      </c>
      <c r="D962" t="s">
        <v>1133</v>
      </c>
      <c r="E962">
        <v>4304005</v>
      </c>
      <c r="F962" t="s">
        <v>1132</v>
      </c>
      <c r="G962">
        <v>4304012</v>
      </c>
      <c r="H962">
        <v>404040206</v>
      </c>
      <c r="I962">
        <v>29</v>
      </c>
      <c r="J962">
        <v>4.74</v>
      </c>
    </row>
    <row r="963" spans="1:10" x14ac:dyDescent="0.25">
      <c r="A963" t="s">
        <v>249</v>
      </c>
      <c r="B963" t="s">
        <v>250</v>
      </c>
      <c r="C963" t="s">
        <v>1119</v>
      </c>
      <c r="D963" t="s">
        <v>1131</v>
      </c>
      <c r="E963">
        <v>4304001</v>
      </c>
      <c r="F963" t="s">
        <v>1133</v>
      </c>
      <c r="G963">
        <v>4304005</v>
      </c>
      <c r="H963">
        <v>404040301</v>
      </c>
      <c r="I963">
        <v>383</v>
      </c>
      <c r="J963">
        <v>4.76</v>
      </c>
    </row>
    <row r="964" spans="1:10" x14ac:dyDescent="0.25">
      <c r="A964" t="s">
        <v>249</v>
      </c>
      <c r="B964" t="s">
        <v>250</v>
      </c>
      <c r="C964" t="s">
        <v>1119</v>
      </c>
      <c r="D964" t="s">
        <v>1133</v>
      </c>
      <c r="E964">
        <v>4304005</v>
      </c>
      <c r="F964" t="s">
        <v>1134</v>
      </c>
      <c r="G964">
        <v>4304017</v>
      </c>
      <c r="H964">
        <v>404040302</v>
      </c>
      <c r="I964">
        <v>27</v>
      </c>
      <c r="J964">
        <v>4.5199999999999996</v>
      </c>
    </row>
    <row r="965" spans="1:10" x14ac:dyDescent="0.25">
      <c r="A965" t="s">
        <v>249</v>
      </c>
      <c r="B965" t="s">
        <v>250</v>
      </c>
      <c r="C965" t="s">
        <v>1119</v>
      </c>
      <c r="D965" t="s">
        <v>1133</v>
      </c>
      <c r="E965">
        <v>4304005</v>
      </c>
      <c r="F965" t="s">
        <v>1135</v>
      </c>
      <c r="G965">
        <v>4304015</v>
      </c>
      <c r="H965">
        <v>404040305</v>
      </c>
      <c r="I965">
        <v>36</v>
      </c>
      <c r="J965">
        <v>3.58</v>
      </c>
    </row>
    <row r="966" spans="1:10" x14ac:dyDescent="0.25">
      <c r="A966" t="s">
        <v>249</v>
      </c>
      <c r="B966" t="s">
        <v>250</v>
      </c>
      <c r="C966" t="s">
        <v>1119</v>
      </c>
      <c r="D966" t="s">
        <v>1131</v>
      </c>
      <c r="E966">
        <v>4304001</v>
      </c>
      <c r="F966" t="s">
        <v>1136</v>
      </c>
      <c r="G966">
        <v>4304019</v>
      </c>
      <c r="H966">
        <v>404040105</v>
      </c>
      <c r="I966">
        <v>13</v>
      </c>
      <c r="J966">
        <v>3.74</v>
      </c>
    </row>
    <row r="967" spans="1:10" x14ac:dyDescent="0.25">
      <c r="A967" t="s">
        <v>249</v>
      </c>
      <c r="B967" t="s">
        <v>250</v>
      </c>
      <c r="C967" t="s">
        <v>1115</v>
      </c>
      <c r="D967" t="s">
        <v>1555</v>
      </c>
      <c r="E967">
        <v>10209009</v>
      </c>
      <c r="F967" t="s">
        <v>1137</v>
      </c>
      <c r="G967">
        <v>4303037</v>
      </c>
      <c r="H967">
        <v>404030101</v>
      </c>
      <c r="I967">
        <v>19</v>
      </c>
      <c r="J967">
        <v>2.57</v>
      </c>
    </row>
    <row r="968" spans="1:10" x14ac:dyDescent="0.25">
      <c r="A968" t="s">
        <v>249</v>
      </c>
      <c r="B968" t="s">
        <v>273</v>
      </c>
      <c r="C968" t="s">
        <v>1138</v>
      </c>
      <c r="D968" t="s">
        <v>1143</v>
      </c>
      <c r="E968">
        <v>4303003</v>
      </c>
      <c r="F968" t="s">
        <v>1139</v>
      </c>
      <c r="H968">
        <v>404030104</v>
      </c>
      <c r="I968">
        <v>0</v>
      </c>
      <c r="J968">
        <v>4.2699999999999996</v>
      </c>
    </row>
    <row r="969" spans="1:10" x14ac:dyDescent="0.25">
      <c r="A969" t="s">
        <v>249</v>
      </c>
      <c r="B969" t="s">
        <v>250</v>
      </c>
      <c r="C969" t="s">
        <v>1115</v>
      </c>
      <c r="D969" t="s">
        <v>2633</v>
      </c>
      <c r="E969">
        <v>10105001</v>
      </c>
      <c r="F969" t="s">
        <v>1140</v>
      </c>
      <c r="G969">
        <v>4303041</v>
      </c>
      <c r="H969">
        <v>404030105</v>
      </c>
      <c r="I969">
        <v>19</v>
      </c>
      <c r="J969">
        <v>3.91</v>
      </c>
    </row>
    <row r="970" spans="1:10" x14ac:dyDescent="0.25">
      <c r="A970" t="s">
        <v>249</v>
      </c>
      <c r="B970" t="s">
        <v>250</v>
      </c>
      <c r="C970" t="s">
        <v>1115</v>
      </c>
      <c r="D970" t="s">
        <v>1143</v>
      </c>
      <c r="E970">
        <v>4303003</v>
      </c>
      <c r="F970" t="s">
        <v>1141</v>
      </c>
      <c r="G970">
        <v>4303042</v>
      </c>
      <c r="H970">
        <v>404030107</v>
      </c>
      <c r="I970">
        <v>248</v>
      </c>
      <c r="J970">
        <v>5.04</v>
      </c>
    </row>
    <row r="971" spans="1:10" x14ac:dyDescent="0.25">
      <c r="A971" t="s">
        <v>249</v>
      </c>
      <c r="B971" t="s">
        <v>250</v>
      </c>
      <c r="C971" t="s">
        <v>1115</v>
      </c>
      <c r="D971" t="s">
        <v>1141</v>
      </c>
      <c r="E971">
        <v>4303042</v>
      </c>
      <c r="F971" t="s">
        <v>1142</v>
      </c>
      <c r="G971">
        <v>4303040</v>
      </c>
      <c r="H971">
        <v>404030108</v>
      </c>
      <c r="I971">
        <v>20</v>
      </c>
      <c r="J971">
        <v>2.89</v>
      </c>
    </row>
    <row r="972" spans="1:10" x14ac:dyDescent="0.25">
      <c r="A972" t="s">
        <v>249</v>
      </c>
      <c r="B972" t="s">
        <v>250</v>
      </c>
      <c r="C972" t="s">
        <v>1115</v>
      </c>
      <c r="D972" t="s">
        <v>1555</v>
      </c>
      <c r="E972">
        <v>10209009</v>
      </c>
      <c r="F972" t="s">
        <v>1143</v>
      </c>
      <c r="G972">
        <v>4303003</v>
      </c>
      <c r="H972">
        <v>404030703</v>
      </c>
      <c r="I972">
        <v>187</v>
      </c>
      <c r="J972">
        <v>3.44</v>
      </c>
    </row>
    <row r="973" spans="1:10" x14ac:dyDescent="0.25">
      <c r="A973" t="s">
        <v>400</v>
      </c>
      <c r="B973" t="s">
        <v>996</v>
      </c>
      <c r="C973" t="s">
        <v>1144</v>
      </c>
      <c r="D973" t="s">
        <v>1555</v>
      </c>
      <c r="E973">
        <v>10209009</v>
      </c>
      <c r="F973" t="s">
        <v>1145</v>
      </c>
      <c r="G973">
        <v>10209010</v>
      </c>
      <c r="H973">
        <v>100105010</v>
      </c>
      <c r="I973">
        <v>13</v>
      </c>
      <c r="J973">
        <v>4.78</v>
      </c>
    </row>
    <row r="974" spans="1:10" x14ac:dyDescent="0.25">
      <c r="A974" t="s">
        <v>249</v>
      </c>
      <c r="B974" t="s">
        <v>250</v>
      </c>
      <c r="C974" t="s">
        <v>1115</v>
      </c>
      <c r="D974" t="s">
        <v>1143</v>
      </c>
      <c r="E974">
        <v>4303003</v>
      </c>
      <c r="F974" t="s">
        <v>1146</v>
      </c>
      <c r="G974">
        <v>4303006</v>
      </c>
      <c r="H974">
        <v>404030601</v>
      </c>
      <c r="I974">
        <v>43</v>
      </c>
      <c r="J974">
        <v>4.51</v>
      </c>
    </row>
    <row r="975" spans="1:10" x14ac:dyDescent="0.25">
      <c r="A975" t="s">
        <v>249</v>
      </c>
      <c r="B975" t="s">
        <v>250</v>
      </c>
      <c r="C975" t="s">
        <v>1115</v>
      </c>
      <c r="D975" t="s">
        <v>1555</v>
      </c>
      <c r="E975">
        <v>10209009</v>
      </c>
      <c r="F975" t="s">
        <v>1147</v>
      </c>
      <c r="G975">
        <v>4303005</v>
      </c>
      <c r="H975">
        <v>404030602</v>
      </c>
      <c r="I975">
        <v>35</v>
      </c>
      <c r="J975">
        <v>1.81</v>
      </c>
    </row>
    <row r="976" spans="1:10" x14ac:dyDescent="0.25">
      <c r="A976" t="s">
        <v>249</v>
      </c>
      <c r="B976" t="s">
        <v>250</v>
      </c>
      <c r="C976" t="s">
        <v>1115</v>
      </c>
      <c r="D976" t="s">
        <v>1555</v>
      </c>
      <c r="E976">
        <v>10209009</v>
      </c>
      <c r="F976" t="s">
        <v>1148</v>
      </c>
      <c r="G976">
        <v>4303004</v>
      </c>
      <c r="H976">
        <v>404030701</v>
      </c>
      <c r="I976">
        <v>61</v>
      </c>
      <c r="J976">
        <v>2.7</v>
      </c>
    </row>
    <row r="977" spans="1:10" x14ac:dyDescent="0.25">
      <c r="A977" t="s">
        <v>249</v>
      </c>
      <c r="B977" t="s">
        <v>250</v>
      </c>
      <c r="C977" t="s">
        <v>1115</v>
      </c>
      <c r="D977" t="s">
        <v>1143</v>
      </c>
      <c r="E977">
        <v>4303003</v>
      </c>
      <c r="F977" t="s">
        <v>1149</v>
      </c>
      <c r="G977">
        <v>4303001</v>
      </c>
      <c r="H977">
        <v>404030803</v>
      </c>
      <c r="I977">
        <v>261</v>
      </c>
      <c r="J977">
        <v>4.03</v>
      </c>
    </row>
    <row r="978" spans="1:10" x14ac:dyDescent="0.25">
      <c r="A978" t="s">
        <v>400</v>
      </c>
      <c r="B978" t="s">
        <v>996</v>
      </c>
      <c r="C978" t="s">
        <v>1144</v>
      </c>
      <c r="D978" t="s">
        <v>1555</v>
      </c>
      <c r="E978">
        <v>10209009</v>
      </c>
      <c r="F978" t="s">
        <v>1150</v>
      </c>
      <c r="G978">
        <v>10209011</v>
      </c>
      <c r="H978">
        <v>100105011</v>
      </c>
      <c r="I978">
        <v>25</v>
      </c>
      <c r="J978">
        <v>4.42</v>
      </c>
    </row>
    <row r="979" spans="1:10" x14ac:dyDescent="0.25">
      <c r="A979" t="s">
        <v>249</v>
      </c>
      <c r="B979" t="s">
        <v>250</v>
      </c>
      <c r="C979" t="s">
        <v>1115</v>
      </c>
      <c r="D979" t="s">
        <v>1152</v>
      </c>
      <c r="E979">
        <v>4303012</v>
      </c>
      <c r="F979" t="s">
        <v>1151</v>
      </c>
      <c r="G979">
        <v>4303035</v>
      </c>
      <c r="H979">
        <v>404030202</v>
      </c>
      <c r="I979">
        <v>21</v>
      </c>
      <c r="J979">
        <v>2.81</v>
      </c>
    </row>
    <row r="980" spans="1:10" x14ac:dyDescent="0.25">
      <c r="A980" t="s">
        <v>249</v>
      </c>
      <c r="B980" t="s">
        <v>250</v>
      </c>
      <c r="C980" t="s">
        <v>1115</v>
      </c>
      <c r="D980" t="s">
        <v>1152</v>
      </c>
      <c r="E980">
        <v>4303012</v>
      </c>
      <c r="F980" t="s">
        <v>1152</v>
      </c>
      <c r="G980">
        <v>4303012</v>
      </c>
      <c r="H980">
        <v>404030203</v>
      </c>
      <c r="I980">
        <v>104</v>
      </c>
      <c r="J980">
        <v>0</v>
      </c>
    </row>
    <row r="981" spans="1:10" x14ac:dyDescent="0.25">
      <c r="A981" t="s">
        <v>249</v>
      </c>
      <c r="B981" t="s">
        <v>250</v>
      </c>
      <c r="C981" t="s">
        <v>1115</v>
      </c>
      <c r="D981" t="s">
        <v>1152</v>
      </c>
      <c r="E981">
        <v>4303012</v>
      </c>
      <c r="F981" t="s">
        <v>1153</v>
      </c>
      <c r="G981">
        <v>4303034</v>
      </c>
      <c r="H981">
        <v>404030204</v>
      </c>
      <c r="I981">
        <v>36</v>
      </c>
      <c r="J981">
        <v>3.89</v>
      </c>
    </row>
    <row r="982" spans="1:10" x14ac:dyDescent="0.25">
      <c r="A982" t="s">
        <v>249</v>
      </c>
      <c r="B982" t="s">
        <v>250</v>
      </c>
      <c r="C982" t="s">
        <v>1115</v>
      </c>
      <c r="D982" t="s">
        <v>1152</v>
      </c>
      <c r="E982">
        <v>4303012</v>
      </c>
      <c r="F982" t="s">
        <v>1154</v>
      </c>
      <c r="G982">
        <v>4303015</v>
      </c>
      <c r="H982">
        <v>404030301</v>
      </c>
      <c r="I982">
        <v>20</v>
      </c>
      <c r="J982">
        <v>1.55</v>
      </c>
    </row>
    <row r="983" spans="1:10" x14ac:dyDescent="0.25">
      <c r="A983" t="s">
        <v>249</v>
      </c>
      <c r="B983" t="s">
        <v>250</v>
      </c>
      <c r="C983" t="s">
        <v>1115</v>
      </c>
      <c r="D983" t="s">
        <v>1152</v>
      </c>
      <c r="E983">
        <v>4303012</v>
      </c>
      <c r="F983" t="s">
        <v>1155</v>
      </c>
      <c r="G983">
        <v>4303016</v>
      </c>
      <c r="H983">
        <v>404030302</v>
      </c>
      <c r="I983">
        <v>55</v>
      </c>
      <c r="J983">
        <v>0.63</v>
      </c>
    </row>
    <row r="984" spans="1:10" x14ac:dyDescent="0.25">
      <c r="A984" t="s">
        <v>249</v>
      </c>
      <c r="B984" t="s">
        <v>250</v>
      </c>
      <c r="C984" t="s">
        <v>1115</v>
      </c>
      <c r="D984" t="s">
        <v>1152</v>
      </c>
      <c r="E984">
        <v>4303012</v>
      </c>
      <c r="F984" t="s">
        <v>1156</v>
      </c>
      <c r="G984">
        <v>4303013</v>
      </c>
      <c r="H984">
        <v>404030303</v>
      </c>
      <c r="I984">
        <v>36</v>
      </c>
      <c r="J984">
        <v>0.54</v>
      </c>
    </row>
    <row r="985" spans="1:10" x14ac:dyDescent="0.25">
      <c r="A985" t="s">
        <v>249</v>
      </c>
      <c r="B985" t="s">
        <v>250</v>
      </c>
      <c r="C985" t="s">
        <v>1115</v>
      </c>
      <c r="D985" t="s">
        <v>1152</v>
      </c>
      <c r="E985">
        <v>4303012</v>
      </c>
      <c r="F985" t="s">
        <v>1157</v>
      </c>
      <c r="G985">
        <v>4303014</v>
      </c>
      <c r="H985">
        <v>404030304</v>
      </c>
      <c r="I985">
        <v>17</v>
      </c>
      <c r="J985">
        <v>1.07</v>
      </c>
    </row>
    <row r="986" spans="1:10" x14ac:dyDescent="0.25">
      <c r="A986" t="s">
        <v>249</v>
      </c>
      <c r="B986" t="s">
        <v>250</v>
      </c>
      <c r="C986" t="s">
        <v>292</v>
      </c>
      <c r="D986" t="s">
        <v>1152</v>
      </c>
      <c r="E986">
        <v>4303012</v>
      </c>
      <c r="F986" t="s">
        <v>1158</v>
      </c>
      <c r="G986">
        <v>4309042</v>
      </c>
      <c r="H986">
        <v>404090101</v>
      </c>
      <c r="I986">
        <v>14</v>
      </c>
      <c r="J986">
        <v>1.62</v>
      </c>
    </row>
    <row r="987" spans="1:10" x14ac:dyDescent="0.25">
      <c r="A987" t="s">
        <v>249</v>
      </c>
      <c r="B987" t="s">
        <v>250</v>
      </c>
      <c r="C987" t="s">
        <v>292</v>
      </c>
      <c r="D987" t="s">
        <v>1152</v>
      </c>
      <c r="E987">
        <v>4303012</v>
      </c>
      <c r="F987" t="s">
        <v>1159</v>
      </c>
      <c r="G987">
        <v>4309040</v>
      </c>
      <c r="H987">
        <v>404090105</v>
      </c>
      <c r="I987">
        <v>50</v>
      </c>
      <c r="J987">
        <v>1.62</v>
      </c>
    </row>
    <row r="988" spans="1:10" x14ac:dyDescent="0.25">
      <c r="A988" t="s">
        <v>249</v>
      </c>
      <c r="B988" t="s">
        <v>250</v>
      </c>
      <c r="C988" t="s">
        <v>292</v>
      </c>
      <c r="D988" t="s">
        <v>1152</v>
      </c>
      <c r="E988">
        <v>4303012</v>
      </c>
      <c r="F988" t="s">
        <v>1160</v>
      </c>
      <c r="G988">
        <v>4309041</v>
      </c>
      <c r="H988">
        <v>404090108</v>
      </c>
      <c r="I988">
        <v>12</v>
      </c>
      <c r="J988">
        <v>1.08</v>
      </c>
    </row>
    <row r="989" spans="1:10" x14ac:dyDescent="0.25">
      <c r="A989" t="s">
        <v>249</v>
      </c>
      <c r="B989" t="s">
        <v>250</v>
      </c>
      <c r="C989" t="s">
        <v>1115</v>
      </c>
      <c r="D989" t="s">
        <v>1555</v>
      </c>
      <c r="E989">
        <v>10209009</v>
      </c>
      <c r="F989" t="s">
        <v>1161</v>
      </c>
      <c r="G989">
        <v>4303038</v>
      </c>
      <c r="H989">
        <v>404030102</v>
      </c>
      <c r="I989">
        <v>8</v>
      </c>
      <c r="J989">
        <v>0.18</v>
      </c>
    </row>
    <row r="990" spans="1:10" x14ac:dyDescent="0.25">
      <c r="A990" t="s">
        <v>249</v>
      </c>
      <c r="B990" t="s">
        <v>250</v>
      </c>
      <c r="C990" t="s">
        <v>1115</v>
      </c>
      <c r="D990" t="s">
        <v>1555</v>
      </c>
      <c r="E990">
        <v>10209009</v>
      </c>
      <c r="F990" t="s">
        <v>1162</v>
      </c>
      <c r="G990">
        <v>4303033</v>
      </c>
      <c r="H990">
        <v>404030702</v>
      </c>
      <c r="I990">
        <v>80</v>
      </c>
      <c r="J990">
        <v>1.52</v>
      </c>
    </row>
    <row r="991" spans="1:10" x14ac:dyDescent="0.25">
      <c r="A991" t="s">
        <v>138</v>
      </c>
      <c r="B991" t="s">
        <v>139</v>
      </c>
      <c r="C991" t="s">
        <v>270</v>
      </c>
      <c r="D991" t="s">
        <v>2626</v>
      </c>
      <c r="E991">
        <v>4302021</v>
      </c>
      <c r="F991" t="s">
        <v>1162</v>
      </c>
      <c r="G991">
        <v>3104035</v>
      </c>
      <c r="H991">
        <v>30506029</v>
      </c>
      <c r="I991">
        <v>41</v>
      </c>
      <c r="J991">
        <v>1.86</v>
      </c>
    </row>
    <row r="992" spans="1:10" x14ac:dyDescent="0.25">
      <c r="A992" t="s">
        <v>138</v>
      </c>
      <c r="B992" t="s">
        <v>153</v>
      </c>
      <c r="C992" t="s">
        <v>270</v>
      </c>
      <c r="D992" t="s">
        <v>2626</v>
      </c>
      <c r="E992">
        <v>4302021</v>
      </c>
      <c r="F992" t="s">
        <v>1163</v>
      </c>
      <c r="H992">
        <v>30506050</v>
      </c>
      <c r="I992">
        <v>0</v>
      </c>
      <c r="J992">
        <v>2.35</v>
      </c>
    </row>
    <row r="993" spans="1:10" x14ac:dyDescent="0.25">
      <c r="A993" t="s">
        <v>249</v>
      </c>
      <c r="B993" t="s">
        <v>250</v>
      </c>
      <c r="C993" t="s">
        <v>274</v>
      </c>
      <c r="D993" t="s">
        <v>2626</v>
      </c>
      <c r="E993">
        <v>4302021</v>
      </c>
      <c r="F993" t="s">
        <v>1164</v>
      </c>
      <c r="G993">
        <v>4302018</v>
      </c>
      <c r="H993">
        <v>404020101</v>
      </c>
      <c r="I993">
        <v>23</v>
      </c>
      <c r="J993">
        <v>2.69</v>
      </c>
    </row>
    <row r="994" spans="1:10" x14ac:dyDescent="0.25">
      <c r="A994" t="s">
        <v>249</v>
      </c>
      <c r="B994" t="s">
        <v>250</v>
      </c>
      <c r="C994" t="s">
        <v>292</v>
      </c>
      <c r="D994" t="s">
        <v>2626</v>
      </c>
      <c r="E994">
        <v>4302021</v>
      </c>
      <c r="F994" t="s">
        <v>1165</v>
      </c>
      <c r="G994">
        <v>4309003</v>
      </c>
      <c r="H994">
        <v>404090410</v>
      </c>
      <c r="I994">
        <v>20</v>
      </c>
      <c r="J994">
        <v>2.19</v>
      </c>
    </row>
    <row r="995" spans="1:10" x14ac:dyDescent="0.25">
      <c r="A995" t="s">
        <v>249</v>
      </c>
      <c r="B995" t="s">
        <v>250</v>
      </c>
      <c r="C995" t="s">
        <v>274</v>
      </c>
      <c r="D995" t="s">
        <v>1170</v>
      </c>
      <c r="E995">
        <v>4302037</v>
      </c>
      <c r="F995" t="s">
        <v>1166</v>
      </c>
      <c r="G995">
        <v>4302030</v>
      </c>
      <c r="H995">
        <v>404020401</v>
      </c>
      <c r="I995">
        <v>81</v>
      </c>
      <c r="J995">
        <v>1.08</v>
      </c>
    </row>
    <row r="996" spans="1:10" x14ac:dyDescent="0.25">
      <c r="A996" t="s">
        <v>249</v>
      </c>
      <c r="B996" t="s">
        <v>250</v>
      </c>
      <c r="C996" t="s">
        <v>274</v>
      </c>
      <c r="D996" t="s">
        <v>1170</v>
      </c>
      <c r="E996">
        <v>4302037</v>
      </c>
      <c r="F996" t="s">
        <v>294</v>
      </c>
      <c r="G996">
        <v>4302004</v>
      </c>
      <c r="H996">
        <v>404020403</v>
      </c>
      <c r="I996">
        <v>18</v>
      </c>
      <c r="J996">
        <v>1.61</v>
      </c>
    </row>
    <row r="997" spans="1:10" x14ac:dyDescent="0.25">
      <c r="A997" t="s">
        <v>249</v>
      </c>
      <c r="B997" t="s">
        <v>250</v>
      </c>
      <c r="C997" t="s">
        <v>274</v>
      </c>
      <c r="D997" t="s">
        <v>1170</v>
      </c>
      <c r="E997">
        <v>4302037</v>
      </c>
      <c r="F997" t="s">
        <v>1167</v>
      </c>
      <c r="G997">
        <v>4302031</v>
      </c>
      <c r="H997">
        <v>404020404</v>
      </c>
      <c r="I997">
        <v>48</v>
      </c>
      <c r="J997">
        <v>4.8099999999999996</v>
      </c>
    </row>
    <row r="998" spans="1:10" x14ac:dyDescent="0.25">
      <c r="A998" t="s">
        <v>249</v>
      </c>
      <c r="B998" t="s">
        <v>273</v>
      </c>
      <c r="C998" t="s">
        <v>274</v>
      </c>
      <c r="D998" t="s">
        <v>1170</v>
      </c>
      <c r="E998">
        <v>4302037</v>
      </c>
      <c r="F998" t="s">
        <v>1168</v>
      </c>
      <c r="H998">
        <v>404020405</v>
      </c>
      <c r="I998">
        <v>0</v>
      </c>
      <c r="J998">
        <v>0.71</v>
      </c>
    </row>
    <row r="999" spans="1:10" x14ac:dyDescent="0.25">
      <c r="A999" t="s">
        <v>249</v>
      </c>
      <c r="B999" t="s">
        <v>250</v>
      </c>
      <c r="C999" t="s">
        <v>274</v>
      </c>
      <c r="D999" t="s">
        <v>1170</v>
      </c>
      <c r="E999">
        <v>4302037</v>
      </c>
      <c r="F999" t="s">
        <v>1169</v>
      </c>
      <c r="G999">
        <v>4302002</v>
      </c>
      <c r="H999">
        <v>404020407</v>
      </c>
      <c r="I999">
        <v>23</v>
      </c>
      <c r="J999">
        <v>1.61</v>
      </c>
    </row>
    <row r="1000" spans="1:10" x14ac:dyDescent="0.25">
      <c r="A1000" t="s">
        <v>249</v>
      </c>
      <c r="B1000" t="s">
        <v>250</v>
      </c>
      <c r="C1000" t="s">
        <v>274</v>
      </c>
      <c r="D1000" t="s">
        <v>1170</v>
      </c>
      <c r="E1000">
        <v>4302037</v>
      </c>
      <c r="F1000" t="s">
        <v>274</v>
      </c>
      <c r="G1000">
        <v>4302029</v>
      </c>
      <c r="H1000">
        <v>404020408</v>
      </c>
      <c r="I1000">
        <v>123</v>
      </c>
      <c r="J1000">
        <v>5.0599999999999996</v>
      </c>
    </row>
    <row r="1001" spans="1:10" x14ac:dyDescent="0.25">
      <c r="A1001" t="s">
        <v>249</v>
      </c>
      <c r="B1001" t="s">
        <v>250</v>
      </c>
      <c r="C1001" t="s">
        <v>274</v>
      </c>
      <c r="D1001" t="s">
        <v>1170</v>
      </c>
      <c r="E1001">
        <v>4302037</v>
      </c>
      <c r="F1001" t="s">
        <v>1170</v>
      </c>
      <c r="G1001">
        <v>4302037</v>
      </c>
      <c r="H1001">
        <v>404020601</v>
      </c>
      <c r="I1001">
        <v>531</v>
      </c>
      <c r="J1001">
        <v>1.56</v>
      </c>
    </row>
    <row r="1002" spans="1:10" x14ac:dyDescent="0.25">
      <c r="A1002" t="s">
        <v>249</v>
      </c>
      <c r="B1002" t="s">
        <v>250</v>
      </c>
      <c r="C1002" t="s">
        <v>274</v>
      </c>
      <c r="D1002" t="s">
        <v>1170</v>
      </c>
      <c r="E1002">
        <v>4302037</v>
      </c>
      <c r="F1002" t="s">
        <v>336</v>
      </c>
      <c r="G1002">
        <v>4302036</v>
      </c>
      <c r="H1002">
        <v>404020602</v>
      </c>
      <c r="I1002">
        <v>66</v>
      </c>
      <c r="J1002">
        <v>3.52</v>
      </c>
    </row>
    <row r="1003" spans="1:10" x14ac:dyDescent="0.25">
      <c r="A1003" t="s">
        <v>249</v>
      </c>
      <c r="B1003" t="s">
        <v>250</v>
      </c>
      <c r="C1003" t="s">
        <v>274</v>
      </c>
      <c r="D1003" t="s">
        <v>1170</v>
      </c>
      <c r="E1003">
        <v>4302037</v>
      </c>
      <c r="F1003" t="s">
        <v>1171</v>
      </c>
      <c r="G1003">
        <v>4302035</v>
      </c>
      <c r="H1003">
        <v>404020701</v>
      </c>
      <c r="I1003">
        <v>13</v>
      </c>
      <c r="J1003">
        <v>1.61</v>
      </c>
    </row>
    <row r="1004" spans="1:10" x14ac:dyDescent="0.25">
      <c r="A1004" t="s">
        <v>249</v>
      </c>
      <c r="B1004" t="s">
        <v>250</v>
      </c>
      <c r="C1004" t="s">
        <v>274</v>
      </c>
      <c r="D1004" t="s">
        <v>1170</v>
      </c>
      <c r="E1004">
        <v>4302037</v>
      </c>
      <c r="F1004" t="s">
        <v>566</v>
      </c>
      <c r="G1004">
        <v>4302032</v>
      </c>
      <c r="H1004">
        <v>404020702</v>
      </c>
      <c r="I1004">
        <v>26</v>
      </c>
      <c r="J1004">
        <v>1.01</v>
      </c>
    </row>
    <row r="1005" spans="1:10" x14ac:dyDescent="0.25">
      <c r="A1005" t="s">
        <v>249</v>
      </c>
      <c r="B1005" t="s">
        <v>250</v>
      </c>
      <c r="C1005" t="s">
        <v>274</v>
      </c>
      <c r="D1005" t="s">
        <v>1170</v>
      </c>
      <c r="E1005">
        <v>4302037</v>
      </c>
      <c r="F1005" t="s">
        <v>1172</v>
      </c>
      <c r="G1005">
        <v>4302033</v>
      </c>
      <c r="H1005">
        <v>404020703</v>
      </c>
      <c r="I1005">
        <v>31</v>
      </c>
      <c r="J1005">
        <v>1.61</v>
      </c>
    </row>
    <row r="1006" spans="1:10" x14ac:dyDescent="0.25">
      <c r="A1006" t="s">
        <v>249</v>
      </c>
      <c r="B1006" t="s">
        <v>250</v>
      </c>
      <c r="C1006" t="s">
        <v>274</v>
      </c>
      <c r="D1006" t="s">
        <v>1170</v>
      </c>
      <c r="E1006">
        <v>4302037</v>
      </c>
      <c r="F1006" t="s">
        <v>1162</v>
      </c>
      <c r="G1006">
        <v>4302034</v>
      </c>
      <c r="H1006">
        <v>404020704</v>
      </c>
      <c r="I1006">
        <v>19</v>
      </c>
      <c r="J1006">
        <v>1.61</v>
      </c>
    </row>
    <row r="1007" spans="1:10" x14ac:dyDescent="0.25">
      <c r="A1007" t="s">
        <v>249</v>
      </c>
      <c r="B1007" t="s">
        <v>250</v>
      </c>
      <c r="C1007" t="s">
        <v>274</v>
      </c>
      <c r="D1007" t="s">
        <v>1170</v>
      </c>
      <c r="E1007">
        <v>4302037</v>
      </c>
      <c r="F1007" t="s">
        <v>1173</v>
      </c>
      <c r="G1007">
        <v>4302038</v>
      </c>
      <c r="H1007">
        <v>404020705</v>
      </c>
      <c r="I1007">
        <v>35</v>
      </c>
      <c r="J1007">
        <v>3.12</v>
      </c>
    </row>
    <row r="1008" spans="1:10" x14ac:dyDescent="0.25">
      <c r="A1008" t="s">
        <v>249</v>
      </c>
      <c r="B1008" t="s">
        <v>250</v>
      </c>
      <c r="C1008" t="s">
        <v>278</v>
      </c>
      <c r="D1008" t="s">
        <v>1170</v>
      </c>
      <c r="E1008">
        <v>4302037</v>
      </c>
      <c r="F1008" t="s">
        <v>1174</v>
      </c>
      <c r="G1008">
        <v>4308033</v>
      </c>
      <c r="H1008">
        <v>404080204</v>
      </c>
      <c r="I1008">
        <v>2</v>
      </c>
      <c r="J1008">
        <v>1.35</v>
      </c>
    </row>
    <row r="1009" spans="1:10" x14ac:dyDescent="0.25">
      <c r="A1009" t="s">
        <v>249</v>
      </c>
      <c r="B1009" t="s">
        <v>250</v>
      </c>
      <c r="C1009" t="s">
        <v>278</v>
      </c>
      <c r="D1009" t="s">
        <v>1170</v>
      </c>
      <c r="E1009">
        <v>4302037</v>
      </c>
      <c r="F1009" t="s">
        <v>1175</v>
      </c>
      <c r="G1009">
        <v>4308030</v>
      </c>
      <c r="H1009">
        <v>404080205</v>
      </c>
      <c r="I1009">
        <v>6</v>
      </c>
      <c r="J1009">
        <v>1.35</v>
      </c>
    </row>
    <row r="1010" spans="1:10" x14ac:dyDescent="0.25">
      <c r="A1010" t="s">
        <v>249</v>
      </c>
      <c r="B1010" t="s">
        <v>250</v>
      </c>
      <c r="C1010" t="s">
        <v>278</v>
      </c>
      <c r="D1010" t="s">
        <v>1170</v>
      </c>
      <c r="E1010">
        <v>4302037</v>
      </c>
      <c r="F1010" t="s">
        <v>1176</v>
      </c>
      <c r="G1010">
        <v>4308031</v>
      </c>
      <c r="H1010">
        <v>404080206</v>
      </c>
      <c r="I1010">
        <v>5</v>
      </c>
      <c r="J1010">
        <v>1.35</v>
      </c>
    </row>
    <row r="1011" spans="1:10" x14ac:dyDescent="0.25">
      <c r="A1011" t="s">
        <v>249</v>
      </c>
      <c r="B1011" t="s">
        <v>250</v>
      </c>
      <c r="C1011" t="s">
        <v>274</v>
      </c>
      <c r="D1011" t="s">
        <v>1177</v>
      </c>
      <c r="E1011">
        <v>4302028</v>
      </c>
      <c r="F1011" t="s">
        <v>1177</v>
      </c>
      <c r="G1011">
        <v>4302028</v>
      </c>
      <c r="H1011">
        <v>404020801</v>
      </c>
      <c r="I1011">
        <v>134</v>
      </c>
      <c r="J1011">
        <v>0</v>
      </c>
    </row>
    <row r="1012" spans="1:10" x14ac:dyDescent="0.25">
      <c r="A1012" t="s">
        <v>249</v>
      </c>
      <c r="B1012" t="s">
        <v>250</v>
      </c>
      <c r="C1012" t="s">
        <v>274</v>
      </c>
      <c r="D1012" t="s">
        <v>1177</v>
      </c>
      <c r="E1012">
        <v>4302028</v>
      </c>
      <c r="F1012" t="s">
        <v>1178</v>
      </c>
      <c r="G1012">
        <v>4302027</v>
      </c>
      <c r="H1012">
        <v>404020803</v>
      </c>
      <c r="I1012">
        <v>27</v>
      </c>
      <c r="J1012">
        <v>4.04</v>
      </c>
    </row>
    <row r="1013" spans="1:10" x14ac:dyDescent="0.25">
      <c r="A1013" t="s">
        <v>249</v>
      </c>
      <c r="B1013" t="s">
        <v>250</v>
      </c>
      <c r="C1013" t="s">
        <v>1179</v>
      </c>
      <c r="D1013" t="s">
        <v>1194</v>
      </c>
      <c r="E1013">
        <v>4306018</v>
      </c>
      <c r="F1013" t="s">
        <v>1180</v>
      </c>
      <c r="G1013">
        <v>4306001</v>
      </c>
      <c r="H1013">
        <v>404060206</v>
      </c>
      <c r="I1013">
        <v>18</v>
      </c>
      <c r="J1013">
        <v>2.96</v>
      </c>
    </row>
    <row r="1014" spans="1:10" x14ac:dyDescent="0.25">
      <c r="A1014" t="s">
        <v>249</v>
      </c>
      <c r="B1014" t="s">
        <v>250</v>
      </c>
      <c r="C1014" t="s">
        <v>1179</v>
      </c>
      <c r="D1014" t="s">
        <v>1195</v>
      </c>
      <c r="E1014">
        <v>4306003</v>
      </c>
      <c r="F1014" t="s">
        <v>1181</v>
      </c>
      <c r="G1014">
        <v>4306031</v>
      </c>
      <c r="H1014">
        <v>404060303</v>
      </c>
      <c r="I1014">
        <v>304</v>
      </c>
      <c r="J1014">
        <v>2.62</v>
      </c>
    </row>
    <row r="1015" spans="1:10" x14ac:dyDescent="0.25">
      <c r="A1015" t="s">
        <v>249</v>
      </c>
      <c r="B1015" t="s">
        <v>250</v>
      </c>
      <c r="C1015" t="s">
        <v>1179</v>
      </c>
      <c r="D1015" t="s">
        <v>1206</v>
      </c>
      <c r="E1015">
        <v>4306027</v>
      </c>
      <c r="F1015" t="s">
        <v>11</v>
      </c>
      <c r="G1015">
        <v>4306029</v>
      </c>
      <c r="H1015">
        <v>404060304</v>
      </c>
      <c r="I1015">
        <v>24</v>
      </c>
      <c r="J1015">
        <v>3.59</v>
      </c>
    </row>
    <row r="1016" spans="1:10" x14ac:dyDescent="0.25">
      <c r="A1016" t="s">
        <v>249</v>
      </c>
      <c r="B1016" t="s">
        <v>250</v>
      </c>
      <c r="C1016" t="s">
        <v>1179</v>
      </c>
      <c r="D1016" t="s">
        <v>1206</v>
      </c>
      <c r="E1016">
        <v>4306027</v>
      </c>
      <c r="F1016" t="s">
        <v>1182</v>
      </c>
      <c r="G1016">
        <v>4306030</v>
      </c>
      <c r="H1016">
        <v>404060305</v>
      </c>
      <c r="I1016">
        <v>156</v>
      </c>
      <c r="J1016">
        <v>4.93</v>
      </c>
    </row>
    <row r="1017" spans="1:10" x14ac:dyDescent="0.25">
      <c r="A1017" t="s">
        <v>249</v>
      </c>
      <c r="B1017" t="s">
        <v>250</v>
      </c>
      <c r="C1017" t="s">
        <v>1179</v>
      </c>
      <c r="D1017" t="s">
        <v>1206</v>
      </c>
      <c r="E1017">
        <v>4306027</v>
      </c>
      <c r="F1017" t="s">
        <v>1183</v>
      </c>
      <c r="G1017">
        <v>4306028</v>
      </c>
      <c r="H1017">
        <v>404060307</v>
      </c>
      <c r="I1017">
        <v>25</v>
      </c>
      <c r="J1017">
        <v>4.08</v>
      </c>
    </row>
    <row r="1018" spans="1:10" x14ac:dyDescent="0.25">
      <c r="A1018" t="s">
        <v>249</v>
      </c>
      <c r="B1018" t="s">
        <v>250</v>
      </c>
      <c r="C1018" t="s">
        <v>1179</v>
      </c>
      <c r="D1018" t="s">
        <v>1211</v>
      </c>
      <c r="E1018">
        <v>4306034</v>
      </c>
      <c r="F1018" t="s">
        <v>1184</v>
      </c>
      <c r="G1018">
        <v>4306032</v>
      </c>
      <c r="H1018">
        <v>404060308</v>
      </c>
      <c r="I1018">
        <v>10</v>
      </c>
      <c r="J1018">
        <v>3.47</v>
      </c>
    </row>
    <row r="1019" spans="1:10" x14ac:dyDescent="0.25">
      <c r="A1019" t="s">
        <v>249</v>
      </c>
      <c r="B1019" t="s">
        <v>250</v>
      </c>
      <c r="C1019" t="s">
        <v>1179</v>
      </c>
      <c r="D1019" t="s">
        <v>1211</v>
      </c>
      <c r="E1019">
        <v>4306034</v>
      </c>
      <c r="F1019" t="s">
        <v>1185</v>
      </c>
      <c r="G1019">
        <v>4306013</v>
      </c>
      <c r="H1019">
        <v>404060403</v>
      </c>
      <c r="I1019">
        <v>5</v>
      </c>
      <c r="J1019">
        <v>4.84</v>
      </c>
    </row>
    <row r="1020" spans="1:10" x14ac:dyDescent="0.25">
      <c r="A1020" t="s">
        <v>249</v>
      </c>
      <c r="B1020" t="s">
        <v>250</v>
      </c>
      <c r="C1020" t="s">
        <v>1179</v>
      </c>
      <c r="D1020" t="s">
        <v>1195</v>
      </c>
      <c r="E1020">
        <v>4306003</v>
      </c>
      <c r="F1020" t="s">
        <v>1186</v>
      </c>
      <c r="G1020">
        <v>4306022</v>
      </c>
      <c r="H1020">
        <v>404060407</v>
      </c>
      <c r="I1020">
        <v>35</v>
      </c>
      <c r="J1020">
        <v>3.32</v>
      </c>
    </row>
    <row r="1021" spans="1:10" x14ac:dyDescent="0.25">
      <c r="A1021" t="s">
        <v>249</v>
      </c>
      <c r="B1021" t="s">
        <v>250</v>
      </c>
      <c r="C1021" t="s">
        <v>1179</v>
      </c>
      <c r="D1021" t="s">
        <v>1195</v>
      </c>
      <c r="E1021">
        <v>4306003</v>
      </c>
      <c r="F1021" t="s">
        <v>1187</v>
      </c>
      <c r="G1021">
        <v>4306005</v>
      </c>
      <c r="H1021">
        <v>404060408</v>
      </c>
      <c r="I1021">
        <v>21</v>
      </c>
      <c r="J1021">
        <v>3.11</v>
      </c>
    </row>
    <row r="1022" spans="1:10" x14ac:dyDescent="0.25">
      <c r="A1022" t="s">
        <v>249</v>
      </c>
      <c r="B1022" t="s">
        <v>250</v>
      </c>
      <c r="C1022" t="s">
        <v>1179</v>
      </c>
      <c r="D1022" t="s">
        <v>1195</v>
      </c>
      <c r="E1022">
        <v>4306003</v>
      </c>
      <c r="F1022" t="s">
        <v>1188</v>
      </c>
      <c r="G1022">
        <v>4306008</v>
      </c>
      <c r="H1022">
        <v>404060411</v>
      </c>
      <c r="I1022">
        <v>11</v>
      </c>
      <c r="J1022">
        <v>4.71</v>
      </c>
    </row>
    <row r="1023" spans="1:10" x14ac:dyDescent="0.25">
      <c r="A1023" t="s">
        <v>249</v>
      </c>
      <c r="B1023" t="s">
        <v>250</v>
      </c>
      <c r="C1023" t="s">
        <v>1179</v>
      </c>
      <c r="D1023" t="s">
        <v>1195</v>
      </c>
      <c r="E1023">
        <v>4306003</v>
      </c>
      <c r="F1023" t="s">
        <v>1189</v>
      </c>
      <c r="G1023">
        <v>4306007</v>
      </c>
      <c r="H1023">
        <v>404060412</v>
      </c>
      <c r="I1023">
        <v>26</v>
      </c>
      <c r="J1023">
        <v>4.03</v>
      </c>
    </row>
    <row r="1024" spans="1:10" x14ac:dyDescent="0.25">
      <c r="A1024" t="s">
        <v>130</v>
      </c>
      <c r="B1024" t="s">
        <v>121</v>
      </c>
      <c r="C1024" t="s">
        <v>328</v>
      </c>
      <c r="D1024" t="s">
        <v>1194</v>
      </c>
      <c r="E1024">
        <v>4306018</v>
      </c>
      <c r="F1024" t="s">
        <v>1190</v>
      </c>
      <c r="G1024">
        <v>5103044</v>
      </c>
      <c r="H1024">
        <v>50104043</v>
      </c>
      <c r="I1024">
        <v>101</v>
      </c>
      <c r="J1024">
        <v>3.58</v>
      </c>
    </row>
    <row r="1025" spans="1:10" x14ac:dyDescent="0.25">
      <c r="A1025" t="s">
        <v>249</v>
      </c>
      <c r="B1025" t="s">
        <v>250</v>
      </c>
      <c r="C1025" t="s">
        <v>1179</v>
      </c>
      <c r="D1025" t="s">
        <v>1211</v>
      </c>
      <c r="E1025">
        <v>4306034</v>
      </c>
      <c r="F1025" t="s">
        <v>1191</v>
      </c>
      <c r="G1025">
        <v>4306050</v>
      </c>
      <c r="H1025">
        <v>404060302</v>
      </c>
      <c r="I1025">
        <v>16</v>
      </c>
      <c r="J1025">
        <v>4.0599999999999996</v>
      </c>
    </row>
    <row r="1026" spans="1:10" x14ac:dyDescent="0.25">
      <c r="A1026" t="s">
        <v>249</v>
      </c>
      <c r="B1026" t="s">
        <v>250</v>
      </c>
      <c r="C1026" t="s">
        <v>1179</v>
      </c>
      <c r="D1026" t="s">
        <v>1206</v>
      </c>
      <c r="E1026">
        <v>4306027</v>
      </c>
      <c r="F1026" t="s">
        <v>1192</v>
      </c>
      <c r="G1026">
        <v>4306004</v>
      </c>
      <c r="H1026">
        <v>404060409</v>
      </c>
      <c r="I1026">
        <v>48</v>
      </c>
      <c r="J1026">
        <v>1.23</v>
      </c>
    </row>
    <row r="1027" spans="1:10" x14ac:dyDescent="0.25">
      <c r="A1027" t="s">
        <v>249</v>
      </c>
      <c r="B1027" t="s">
        <v>250</v>
      </c>
      <c r="C1027" t="s">
        <v>1179</v>
      </c>
      <c r="D1027" t="s">
        <v>1211</v>
      </c>
      <c r="E1027">
        <v>4306034</v>
      </c>
      <c r="F1027" t="s">
        <v>1193</v>
      </c>
      <c r="G1027">
        <v>4306035</v>
      </c>
      <c r="H1027">
        <v>404060509</v>
      </c>
      <c r="I1027">
        <v>13</v>
      </c>
      <c r="J1027">
        <v>3.06</v>
      </c>
    </row>
    <row r="1028" spans="1:10" x14ac:dyDescent="0.25">
      <c r="A1028" t="s">
        <v>249</v>
      </c>
      <c r="B1028" t="s">
        <v>250</v>
      </c>
      <c r="C1028" t="s">
        <v>1179</v>
      </c>
      <c r="D1028" t="s">
        <v>1194</v>
      </c>
      <c r="E1028">
        <v>4306018</v>
      </c>
      <c r="F1028" t="s">
        <v>1194</v>
      </c>
      <c r="G1028">
        <v>4306018</v>
      </c>
      <c r="H1028">
        <v>404060201</v>
      </c>
      <c r="I1028">
        <v>122</v>
      </c>
      <c r="J1028">
        <v>2.2799999999999998</v>
      </c>
    </row>
    <row r="1029" spans="1:10" x14ac:dyDescent="0.25">
      <c r="A1029" t="s">
        <v>249</v>
      </c>
      <c r="B1029" t="s">
        <v>250</v>
      </c>
      <c r="C1029" t="s">
        <v>1179</v>
      </c>
      <c r="D1029" t="s">
        <v>1194</v>
      </c>
      <c r="E1029">
        <v>4306018</v>
      </c>
      <c r="F1029" t="s">
        <v>120</v>
      </c>
      <c r="G1029">
        <v>4306002</v>
      </c>
      <c r="H1029">
        <v>404060202</v>
      </c>
      <c r="I1029">
        <v>84</v>
      </c>
      <c r="J1029">
        <v>2.4700000000000002</v>
      </c>
    </row>
    <row r="1030" spans="1:10" x14ac:dyDescent="0.25">
      <c r="A1030" t="s">
        <v>249</v>
      </c>
      <c r="B1030" t="s">
        <v>250</v>
      </c>
      <c r="C1030" t="s">
        <v>1179</v>
      </c>
      <c r="D1030" t="s">
        <v>1194</v>
      </c>
      <c r="E1030">
        <v>4306018</v>
      </c>
      <c r="F1030" t="s">
        <v>600</v>
      </c>
      <c r="G1030">
        <v>4306014</v>
      </c>
      <c r="H1030">
        <v>404060207</v>
      </c>
      <c r="I1030">
        <v>35</v>
      </c>
      <c r="J1030">
        <v>1.94</v>
      </c>
    </row>
    <row r="1031" spans="1:10" x14ac:dyDescent="0.25">
      <c r="A1031" t="s">
        <v>249</v>
      </c>
      <c r="B1031" t="s">
        <v>250</v>
      </c>
      <c r="C1031" t="s">
        <v>1179</v>
      </c>
      <c r="D1031" t="s">
        <v>1195</v>
      </c>
      <c r="E1031">
        <v>4306003</v>
      </c>
      <c r="F1031" t="s">
        <v>1195</v>
      </c>
      <c r="G1031">
        <v>4306003</v>
      </c>
      <c r="H1031">
        <v>404060410</v>
      </c>
      <c r="I1031">
        <v>165</v>
      </c>
      <c r="J1031">
        <v>3.39</v>
      </c>
    </row>
    <row r="1032" spans="1:10" x14ac:dyDescent="0.25">
      <c r="A1032" t="s">
        <v>249</v>
      </c>
      <c r="B1032" t="s">
        <v>273</v>
      </c>
      <c r="C1032" t="s">
        <v>1179</v>
      </c>
      <c r="D1032" t="s">
        <v>1195</v>
      </c>
      <c r="E1032">
        <v>4306003</v>
      </c>
      <c r="F1032" t="s">
        <v>1196</v>
      </c>
      <c r="H1032">
        <v>404060402</v>
      </c>
      <c r="I1032">
        <v>0</v>
      </c>
      <c r="J1032">
        <v>3.2</v>
      </c>
    </row>
    <row r="1033" spans="1:10" x14ac:dyDescent="0.25">
      <c r="A1033" t="s">
        <v>249</v>
      </c>
      <c r="B1033" t="s">
        <v>250</v>
      </c>
      <c r="C1033" t="s">
        <v>1179</v>
      </c>
      <c r="D1033" t="s">
        <v>1199</v>
      </c>
      <c r="E1033">
        <v>4306054</v>
      </c>
      <c r="F1033" t="s">
        <v>1197</v>
      </c>
      <c r="G1033">
        <v>4306056</v>
      </c>
      <c r="H1033">
        <v>404060602</v>
      </c>
      <c r="I1033">
        <v>43</v>
      </c>
      <c r="J1033">
        <v>4.7300000000000004</v>
      </c>
    </row>
    <row r="1034" spans="1:10" x14ac:dyDescent="0.25">
      <c r="A1034" t="s">
        <v>249</v>
      </c>
      <c r="B1034" t="s">
        <v>250</v>
      </c>
      <c r="C1034" t="s">
        <v>1179</v>
      </c>
      <c r="D1034" t="s">
        <v>1199</v>
      </c>
      <c r="E1034">
        <v>4306054</v>
      </c>
      <c r="F1034" t="s">
        <v>1198</v>
      </c>
      <c r="G1034">
        <v>4306055</v>
      </c>
      <c r="H1034">
        <v>404060603</v>
      </c>
      <c r="I1034">
        <v>21</v>
      </c>
      <c r="J1034">
        <v>1.01</v>
      </c>
    </row>
    <row r="1035" spans="1:10" x14ac:dyDescent="0.25">
      <c r="A1035" t="s">
        <v>249</v>
      </c>
      <c r="B1035" t="s">
        <v>250</v>
      </c>
      <c r="C1035" t="s">
        <v>1179</v>
      </c>
      <c r="D1035" t="s">
        <v>1199</v>
      </c>
      <c r="E1035">
        <v>4306054</v>
      </c>
      <c r="F1035" t="s">
        <v>1199</v>
      </c>
      <c r="G1035">
        <v>4306054</v>
      </c>
      <c r="H1035">
        <v>404060604</v>
      </c>
      <c r="I1035">
        <v>160</v>
      </c>
      <c r="J1035">
        <v>0</v>
      </c>
    </row>
    <row r="1036" spans="1:10" x14ac:dyDescent="0.25">
      <c r="A1036" t="s">
        <v>249</v>
      </c>
      <c r="B1036" t="s">
        <v>250</v>
      </c>
      <c r="C1036" t="s">
        <v>1179</v>
      </c>
      <c r="D1036" t="s">
        <v>2634</v>
      </c>
      <c r="E1036">
        <v>4306053</v>
      </c>
      <c r="F1036" t="s">
        <v>1200</v>
      </c>
      <c r="G1036">
        <v>4306067</v>
      </c>
      <c r="H1036">
        <v>404060801</v>
      </c>
      <c r="I1036">
        <v>61</v>
      </c>
      <c r="J1036">
        <v>3.44</v>
      </c>
    </row>
    <row r="1037" spans="1:10" x14ac:dyDescent="0.25">
      <c r="A1037" t="s">
        <v>249</v>
      </c>
      <c r="B1037" t="s">
        <v>250</v>
      </c>
      <c r="C1037" t="s">
        <v>1179</v>
      </c>
      <c r="D1037" t="s">
        <v>1206</v>
      </c>
      <c r="E1037">
        <v>4306027</v>
      </c>
      <c r="F1037" t="s">
        <v>1201</v>
      </c>
      <c r="G1037">
        <v>4306052</v>
      </c>
      <c r="H1037">
        <v>404060104</v>
      </c>
      <c r="I1037">
        <v>42</v>
      </c>
      <c r="J1037">
        <v>1.76</v>
      </c>
    </row>
    <row r="1038" spans="1:10" x14ac:dyDescent="0.25">
      <c r="A1038" t="s">
        <v>249</v>
      </c>
      <c r="B1038" t="s">
        <v>250</v>
      </c>
      <c r="C1038" t="s">
        <v>1179</v>
      </c>
      <c r="D1038" t="s">
        <v>2634</v>
      </c>
      <c r="E1038">
        <v>4306053</v>
      </c>
      <c r="F1038" t="s">
        <v>1202</v>
      </c>
      <c r="G1038">
        <v>4306068</v>
      </c>
      <c r="H1038">
        <v>404060802</v>
      </c>
      <c r="I1038">
        <v>55</v>
      </c>
      <c r="J1038">
        <v>1.93</v>
      </c>
    </row>
    <row r="1039" spans="1:10" x14ac:dyDescent="0.25">
      <c r="A1039" t="s">
        <v>249</v>
      </c>
      <c r="B1039" t="s">
        <v>250</v>
      </c>
      <c r="C1039" t="s">
        <v>1179</v>
      </c>
      <c r="D1039" t="s">
        <v>2634</v>
      </c>
      <c r="E1039">
        <v>4306053</v>
      </c>
      <c r="F1039" t="s">
        <v>1203</v>
      </c>
      <c r="G1039">
        <v>4306071</v>
      </c>
      <c r="H1039">
        <v>404060804</v>
      </c>
      <c r="I1039">
        <v>20</v>
      </c>
      <c r="J1039">
        <v>2.8</v>
      </c>
    </row>
    <row r="1040" spans="1:10" x14ac:dyDescent="0.25">
      <c r="A1040" t="s">
        <v>249</v>
      </c>
      <c r="B1040" t="s">
        <v>250</v>
      </c>
      <c r="C1040" t="s">
        <v>1179</v>
      </c>
      <c r="D1040" t="s">
        <v>2634</v>
      </c>
      <c r="E1040">
        <v>4306053</v>
      </c>
      <c r="F1040" t="s">
        <v>1204</v>
      </c>
      <c r="G1040">
        <v>4306066</v>
      </c>
      <c r="H1040">
        <v>404060805</v>
      </c>
      <c r="I1040">
        <v>23</v>
      </c>
      <c r="J1040">
        <v>1.96</v>
      </c>
    </row>
    <row r="1041" spans="1:10" x14ac:dyDescent="0.25">
      <c r="A1041" t="s">
        <v>249</v>
      </c>
      <c r="B1041" t="s">
        <v>250</v>
      </c>
      <c r="C1041" t="s">
        <v>1179</v>
      </c>
      <c r="D1041" t="s">
        <v>1206</v>
      </c>
      <c r="E1041">
        <v>4306027</v>
      </c>
      <c r="F1041" t="s">
        <v>1205</v>
      </c>
      <c r="G1041">
        <v>4306023</v>
      </c>
      <c r="H1041">
        <v>404060904</v>
      </c>
      <c r="I1041">
        <v>5</v>
      </c>
      <c r="J1041">
        <v>4.87</v>
      </c>
    </row>
    <row r="1042" spans="1:10" x14ac:dyDescent="0.25">
      <c r="A1042" t="s">
        <v>249</v>
      </c>
      <c r="B1042" t="s">
        <v>250</v>
      </c>
      <c r="C1042" t="s">
        <v>1179</v>
      </c>
      <c r="D1042" t="s">
        <v>1206</v>
      </c>
      <c r="E1042">
        <v>4306027</v>
      </c>
      <c r="F1042" t="s">
        <v>1206</v>
      </c>
      <c r="G1042">
        <v>4306027</v>
      </c>
      <c r="H1042">
        <v>404060999</v>
      </c>
      <c r="I1042">
        <v>473</v>
      </c>
      <c r="J1042">
        <v>1.76</v>
      </c>
    </row>
    <row r="1043" spans="1:10" x14ac:dyDescent="0.25">
      <c r="A1043" t="s">
        <v>249</v>
      </c>
      <c r="B1043" t="s">
        <v>250</v>
      </c>
      <c r="C1043" t="s">
        <v>1179</v>
      </c>
      <c r="D1043" t="s">
        <v>1194</v>
      </c>
      <c r="E1043">
        <v>4306018</v>
      </c>
      <c r="F1043" t="s">
        <v>1207</v>
      </c>
      <c r="G1043">
        <v>4306021</v>
      </c>
      <c r="H1043">
        <v>404060901</v>
      </c>
      <c r="I1043">
        <v>55</v>
      </c>
      <c r="J1043">
        <v>2.99</v>
      </c>
    </row>
    <row r="1044" spans="1:10" x14ac:dyDescent="0.25">
      <c r="A1044" t="s">
        <v>249</v>
      </c>
      <c r="B1044" t="s">
        <v>250</v>
      </c>
      <c r="C1044" t="s">
        <v>1179</v>
      </c>
      <c r="D1044" t="s">
        <v>1206</v>
      </c>
      <c r="E1044">
        <v>4306027</v>
      </c>
      <c r="F1044" t="s">
        <v>1208</v>
      </c>
      <c r="G1044">
        <v>4306024</v>
      </c>
      <c r="H1044">
        <v>404060905</v>
      </c>
      <c r="I1044">
        <v>39</v>
      </c>
      <c r="J1044">
        <v>4.2</v>
      </c>
    </row>
    <row r="1045" spans="1:10" x14ac:dyDescent="0.25">
      <c r="A1045" t="s">
        <v>249</v>
      </c>
      <c r="B1045" t="s">
        <v>250</v>
      </c>
      <c r="C1045" t="s">
        <v>1179</v>
      </c>
      <c r="D1045" t="s">
        <v>1206</v>
      </c>
      <c r="E1045">
        <v>4306027</v>
      </c>
      <c r="F1045" t="s">
        <v>1209</v>
      </c>
      <c r="G1045">
        <v>4306025</v>
      </c>
      <c r="H1045">
        <v>404060906</v>
      </c>
      <c r="I1045">
        <v>79</v>
      </c>
      <c r="J1045">
        <v>2.59</v>
      </c>
    </row>
    <row r="1046" spans="1:10" x14ac:dyDescent="0.25">
      <c r="A1046" t="s">
        <v>249</v>
      </c>
      <c r="B1046" t="s">
        <v>250</v>
      </c>
      <c r="C1046" t="s">
        <v>1179</v>
      </c>
      <c r="D1046" t="s">
        <v>1211</v>
      </c>
      <c r="E1046">
        <v>4306034</v>
      </c>
      <c r="F1046" t="s">
        <v>488</v>
      </c>
      <c r="G1046">
        <v>4306049</v>
      </c>
      <c r="H1046">
        <v>404060301</v>
      </c>
      <c r="I1046">
        <v>37</v>
      </c>
      <c r="J1046">
        <v>2.6</v>
      </c>
    </row>
    <row r="1047" spans="1:10" x14ac:dyDescent="0.25">
      <c r="A1047" t="s">
        <v>249</v>
      </c>
      <c r="B1047" t="s">
        <v>250</v>
      </c>
      <c r="C1047" t="s">
        <v>1179</v>
      </c>
      <c r="D1047" t="s">
        <v>1211</v>
      </c>
      <c r="E1047">
        <v>4306034</v>
      </c>
      <c r="F1047" t="s">
        <v>1210</v>
      </c>
      <c r="G1047">
        <v>4306047</v>
      </c>
      <c r="H1047">
        <v>404060306</v>
      </c>
      <c r="I1047">
        <v>32</v>
      </c>
      <c r="J1047">
        <v>4.05</v>
      </c>
    </row>
    <row r="1048" spans="1:10" x14ac:dyDescent="0.25">
      <c r="A1048" t="s">
        <v>249</v>
      </c>
      <c r="B1048" t="s">
        <v>250</v>
      </c>
      <c r="C1048" t="s">
        <v>1179</v>
      </c>
      <c r="D1048" t="s">
        <v>1211</v>
      </c>
      <c r="E1048">
        <v>4306034</v>
      </c>
      <c r="F1048" t="s">
        <v>796</v>
      </c>
      <c r="G1048">
        <v>4306033</v>
      </c>
      <c r="H1048">
        <v>404060309</v>
      </c>
      <c r="I1048">
        <v>86</v>
      </c>
      <c r="J1048">
        <v>2.25</v>
      </c>
    </row>
    <row r="1049" spans="1:10" x14ac:dyDescent="0.25">
      <c r="A1049" t="s">
        <v>249</v>
      </c>
      <c r="B1049" t="s">
        <v>250</v>
      </c>
      <c r="C1049" t="s">
        <v>1179</v>
      </c>
      <c r="D1049" t="s">
        <v>1211</v>
      </c>
      <c r="E1049">
        <v>4306034</v>
      </c>
      <c r="F1049" t="s">
        <v>1211</v>
      </c>
      <c r="G1049">
        <v>4306034</v>
      </c>
      <c r="H1049">
        <v>404060501</v>
      </c>
      <c r="I1049">
        <v>202</v>
      </c>
      <c r="J1049">
        <v>0</v>
      </c>
    </row>
    <row r="1050" spans="1:10" x14ac:dyDescent="0.25">
      <c r="A1050" t="s">
        <v>249</v>
      </c>
      <c r="B1050" t="s">
        <v>250</v>
      </c>
      <c r="C1050" t="s">
        <v>1179</v>
      </c>
      <c r="D1050" t="s">
        <v>1211</v>
      </c>
      <c r="E1050">
        <v>4306034</v>
      </c>
      <c r="F1050" t="s">
        <v>1212</v>
      </c>
      <c r="G1050">
        <v>4306037</v>
      </c>
      <c r="H1050">
        <v>404060502</v>
      </c>
      <c r="I1050">
        <v>44</v>
      </c>
      <c r="J1050">
        <v>2.67</v>
      </c>
    </row>
    <row r="1051" spans="1:10" x14ac:dyDescent="0.25">
      <c r="A1051" t="s">
        <v>249</v>
      </c>
      <c r="B1051" t="s">
        <v>250</v>
      </c>
      <c r="C1051" t="s">
        <v>1179</v>
      </c>
      <c r="D1051" t="s">
        <v>1211</v>
      </c>
      <c r="E1051">
        <v>4306034</v>
      </c>
      <c r="F1051" t="s">
        <v>1213</v>
      </c>
      <c r="G1051">
        <v>4306046</v>
      </c>
      <c r="H1051">
        <v>404060514</v>
      </c>
      <c r="I1051">
        <v>4</v>
      </c>
      <c r="J1051">
        <v>4.28</v>
      </c>
    </row>
    <row r="1052" spans="1:10" x14ac:dyDescent="0.25">
      <c r="A1052" t="s">
        <v>249</v>
      </c>
      <c r="B1052" t="s">
        <v>689</v>
      </c>
      <c r="C1052" t="s">
        <v>261</v>
      </c>
      <c r="D1052" t="s">
        <v>1206</v>
      </c>
      <c r="E1052">
        <v>4306027</v>
      </c>
      <c r="F1052" t="s">
        <v>1214</v>
      </c>
      <c r="G1052">
        <v>4404015</v>
      </c>
      <c r="H1052">
        <v>40204015</v>
      </c>
      <c r="I1052">
        <v>94</v>
      </c>
      <c r="J1052">
        <v>0.88</v>
      </c>
    </row>
    <row r="1053" spans="1:10" x14ac:dyDescent="0.25">
      <c r="A1053" t="s">
        <v>249</v>
      </c>
      <c r="B1053" t="s">
        <v>250</v>
      </c>
      <c r="C1053" t="s">
        <v>1179</v>
      </c>
      <c r="D1053" t="s">
        <v>1206</v>
      </c>
      <c r="E1053">
        <v>4306027</v>
      </c>
      <c r="F1053" t="s">
        <v>1215</v>
      </c>
      <c r="G1053">
        <v>4306051</v>
      </c>
      <c r="H1053">
        <v>404060103</v>
      </c>
      <c r="I1053">
        <v>14</v>
      </c>
      <c r="J1053">
        <v>2.85</v>
      </c>
    </row>
    <row r="1054" spans="1:10" x14ac:dyDescent="0.25">
      <c r="A1054" t="s">
        <v>249</v>
      </c>
      <c r="B1054" t="s">
        <v>250</v>
      </c>
      <c r="C1054" t="s">
        <v>1179</v>
      </c>
      <c r="D1054" t="s">
        <v>1206</v>
      </c>
      <c r="E1054">
        <v>4306027</v>
      </c>
      <c r="F1054" t="s">
        <v>1216</v>
      </c>
      <c r="G1054">
        <v>4306026</v>
      </c>
      <c r="H1054">
        <v>404060903</v>
      </c>
      <c r="I1054">
        <v>2</v>
      </c>
      <c r="J1054">
        <v>1.36</v>
      </c>
    </row>
    <row r="1055" spans="1:10" x14ac:dyDescent="0.25">
      <c r="A1055" t="s">
        <v>249</v>
      </c>
      <c r="B1055" t="s">
        <v>1035</v>
      </c>
      <c r="C1055" t="s">
        <v>1069</v>
      </c>
      <c r="D1055" t="s">
        <v>1217</v>
      </c>
      <c r="E1055">
        <v>4204001</v>
      </c>
      <c r="F1055" t="s">
        <v>1217</v>
      </c>
      <c r="G1055">
        <v>4204001</v>
      </c>
      <c r="H1055">
        <v>40304001</v>
      </c>
      <c r="I1055">
        <v>189</v>
      </c>
      <c r="J1055">
        <v>0.03</v>
      </c>
    </row>
    <row r="1056" spans="1:10" x14ac:dyDescent="0.25">
      <c r="A1056" t="s">
        <v>249</v>
      </c>
      <c r="B1056" t="s">
        <v>250</v>
      </c>
      <c r="C1056" t="s">
        <v>1058</v>
      </c>
      <c r="D1056" t="s">
        <v>1217</v>
      </c>
      <c r="E1056">
        <v>4204001</v>
      </c>
      <c r="F1056" t="s">
        <v>1218</v>
      </c>
      <c r="G1056">
        <v>4305011</v>
      </c>
      <c r="H1056">
        <v>404050304</v>
      </c>
      <c r="I1056">
        <v>21</v>
      </c>
      <c r="J1056">
        <v>4.2</v>
      </c>
    </row>
    <row r="1057" spans="1:10" x14ac:dyDescent="0.25">
      <c r="A1057" t="s">
        <v>249</v>
      </c>
      <c r="B1057" t="s">
        <v>250</v>
      </c>
      <c r="C1057" t="s">
        <v>1058</v>
      </c>
      <c r="D1057" t="s">
        <v>1217</v>
      </c>
      <c r="E1057">
        <v>4204001</v>
      </c>
      <c r="F1057" t="s">
        <v>1219</v>
      </c>
      <c r="G1057">
        <v>4305010</v>
      </c>
      <c r="H1057">
        <v>404050305</v>
      </c>
      <c r="I1057">
        <v>70</v>
      </c>
      <c r="J1057">
        <v>2.89</v>
      </c>
    </row>
    <row r="1058" spans="1:10" x14ac:dyDescent="0.25">
      <c r="A1058" t="s">
        <v>249</v>
      </c>
      <c r="B1058" t="s">
        <v>250</v>
      </c>
      <c r="C1058" t="s">
        <v>1058</v>
      </c>
      <c r="D1058" t="s">
        <v>1217</v>
      </c>
      <c r="E1058">
        <v>4204001</v>
      </c>
      <c r="F1058" t="s">
        <v>1220</v>
      </c>
      <c r="G1058">
        <v>4305004</v>
      </c>
      <c r="H1058">
        <v>404050403</v>
      </c>
      <c r="I1058">
        <v>141</v>
      </c>
      <c r="J1058">
        <v>3.68</v>
      </c>
    </row>
    <row r="1059" spans="1:10" x14ac:dyDescent="0.25">
      <c r="A1059" t="s">
        <v>249</v>
      </c>
      <c r="B1059" t="s">
        <v>250</v>
      </c>
      <c r="C1059" t="s">
        <v>1058</v>
      </c>
      <c r="D1059" t="s">
        <v>1217</v>
      </c>
      <c r="E1059">
        <v>4204001</v>
      </c>
      <c r="F1059" t="s">
        <v>1221</v>
      </c>
      <c r="G1059">
        <v>4305005</v>
      </c>
      <c r="H1059">
        <v>404050404</v>
      </c>
      <c r="I1059">
        <v>37</v>
      </c>
      <c r="J1059">
        <v>3.66</v>
      </c>
    </row>
    <row r="1060" spans="1:10" x14ac:dyDescent="0.25">
      <c r="A1060" t="s">
        <v>249</v>
      </c>
      <c r="B1060" t="s">
        <v>1035</v>
      </c>
      <c r="C1060" t="s">
        <v>1036</v>
      </c>
      <c r="D1060" t="s">
        <v>1231</v>
      </c>
      <c r="E1060">
        <v>4202001</v>
      </c>
      <c r="F1060" t="s">
        <v>1222</v>
      </c>
      <c r="G1060">
        <v>4203001</v>
      </c>
      <c r="H1060">
        <v>40302001</v>
      </c>
      <c r="I1060">
        <v>260</v>
      </c>
      <c r="J1060">
        <v>3.98</v>
      </c>
    </row>
    <row r="1061" spans="1:10" x14ac:dyDescent="0.25">
      <c r="A1061" t="s">
        <v>249</v>
      </c>
      <c r="B1061" t="s">
        <v>1035</v>
      </c>
      <c r="C1061" t="s">
        <v>1036</v>
      </c>
      <c r="D1061" t="s">
        <v>1226</v>
      </c>
      <c r="E1061">
        <v>4203002</v>
      </c>
      <c r="F1061" t="s">
        <v>1223</v>
      </c>
      <c r="G1061">
        <v>4203004</v>
      </c>
      <c r="H1061">
        <v>40302003</v>
      </c>
      <c r="I1061">
        <v>21</v>
      </c>
      <c r="J1061">
        <v>1.38</v>
      </c>
    </row>
    <row r="1062" spans="1:10" x14ac:dyDescent="0.25">
      <c r="A1062" t="s">
        <v>249</v>
      </c>
      <c r="B1062" t="s">
        <v>1035</v>
      </c>
      <c r="C1062" t="s">
        <v>1036</v>
      </c>
      <c r="D1062" t="s">
        <v>1226</v>
      </c>
      <c r="E1062">
        <v>4203002</v>
      </c>
      <c r="F1062" t="s">
        <v>1224</v>
      </c>
      <c r="G1062">
        <v>4203006</v>
      </c>
      <c r="H1062">
        <v>40302005</v>
      </c>
      <c r="I1062">
        <v>2</v>
      </c>
      <c r="J1062">
        <v>1.38</v>
      </c>
    </row>
    <row r="1063" spans="1:10" x14ac:dyDescent="0.25">
      <c r="A1063" t="s">
        <v>249</v>
      </c>
      <c r="B1063" t="s">
        <v>1035</v>
      </c>
      <c r="C1063" t="s">
        <v>1036</v>
      </c>
      <c r="D1063" t="s">
        <v>1231</v>
      </c>
      <c r="E1063">
        <v>4202001</v>
      </c>
      <c r="F1063" t="s">
        <v>1225</v>
      </c>
      <c r="G1063">
        <v>4203009</v>
      </c>
      <c r="H1063">
        <v>40302008</v>
      </c>
      <c r="I1063">
        <v>64</v>
      </c>
      <c r="J1063">
        <v>4.25</v>
      </c>
    </row>
    <row r="1064" spans="1:10" x14ac:dyDescent="0.25">
      <c r="A1064" t="s">
        <v>249</v>
      </c>
      <c r="B1064" t="s">
        <v>1035</v>
      </c>
      <c r="C1064" t="s">
        <v>1036</v>
      </c>
      <c r="D1064" t="s">
        <v>1226</v>
      </c>
      <c r="E1064">
        <v>4203002</v>
      </c>
      <c r="F1064" t="s">
        <v>1226</v>
      </c>
      <c r="G1064">
        <v>4203002</v>
      </c>
      <c r="H1064">
        <v>40302010</v>
      </c>
      <c r="I1064">
        <v>177</v>
      </c>
      <c r="J1064">
        <v>1.18</v>
      </c>
    </row>
    <row r="1065" spans="1:10" x14ac:dyDescent="0.25">
      <c r="A1065" t="s">
        <v>249</v>
      </c>
      <c r="B1065" t="s">
        <v>1035</v>
      </c>
      <c r="C1065" t="s">
        <v>1222</v>
      </c>
      <c r="D1065" t="s">
        <v>1231</v>
      </c>
      <c r="E1065">
        <v>4202001</v>
      </c>
      <c r="F1065" t="s">
        <v>1227</v>
      </c>
      <c r="H1065">
        <v>40302011</v>
      </c>
      <c r="I1065">
        <v>0</v>
      </c>
      <c r="J1065">
        <v>4.03</v>
      </c>
    </row>
    <row r="1066" spans="1:10" x14ac:dyDescent="0.25">
      <c r="A1066" t="s">
        <v>249</v>
      </c>
      <c r="B1066" t="s">
        <v>1035</v>
      </c>
      <c r="C1066" t="s">
        <v>1222</v>
      </c>
      <c r="D1066" t="s">
        <v>1226</v>
      </c>
      <c r="E1066">
        <v>4203002</v>
      </c>
      <c r="F1066" t="s">
        <v>1228</v>
      </c>
      <c r="H1066">
        <v>40302012</v>
      </c>
      <c r="I1066">
        <v>0</v>
      </c>
      <c r="J1066">
        <v>2.72</v>
      </c>
    </row>
    <row r="1067" spans="1:10" x14ac:dyDescent="0.25">
      <c r="A1067" t="s">
        <v>249</v>
      </c>
      <c r="B1067" t="s">
        <v>1035</v>
      </c>
      <c r="C1067" t="s">
        <v>1222</v>
      </c>
      <c r="D1067" t="s">
        <v>1231</v>
      </c>
      <c r="E1067">
        <v>4202001</v>
      </c>
      <c r="F1067" t="s">
        <v>1229</v>
      </c>
      <c r="H1067">
        <v>40302013</v>
      </c>
      <c r="I1067">
        <v>0</v>
      </c>
      <c r="J1067">
        <v>3.99</v>
      </c>
    </row>
    <row r="1068" spans="1:10" x14ac:dyDescent="0.25">
      <c r="A1068" t="s">
        <v>249</v>
      </c>
      <c r="B1068" t="s">
        <v>1035</v>
      </c>
      <c r="C1068" t="s">
        <v>1230</v>
      </c>
      <c r="D1068" t="s">
        <v>1236</v>
      </c>
      <c r="E1068">
        <v>4202014</v>
      </c>
      <c r="F1068" t="s">
        <v>1231</v>
      </c>
      <c r="G1068">
        <v>4202001</v>
      </c>
      <c r="H1068">
        <v>40303001</v>
      </c>
      <c r="I1068">
        <v>176</v>
      </c>
      <c r="J1068">
        <v>4.2699999999999996</v>
      </c>
    </row>
    <row r="1069" spans="1:10" x14ac:dyDescent="0.25">
      <c r="A1069" t="s">
        <v>249</v>
      </c>
      <c r="B1069" t="s">
        <v>1035</v>
      </c>
      <c r="C1069" t="s">
        <v>1230</v>
      </c>
      <c r="D1069" t="s">
        <v>1236</v>
      </c>
      <c r="E1069">
        <v>4202014</v>
      </c>
      <c r="F1069" t="s">
        <v>1232</v>
      </c>
      <c r="G1069">
        <v>4202002</v>
      </c>
      <c r="H1069">
        <v>40303002</v>
      </c>
      <c r="I1069">
        <v>7</v>
      </c>
      <c r="J1069">
        <v>4.53</v>
      </c>
    </row>
    <row r="1070" spans="1:10" x14ac:dyDescent="0.25">
      <c r="A1070" t="s">
        <v>249</v>
      </c>
      <c r="B1070" t="s">
        <v>1035</v>
      </c>
      <c r="C1070" t="s">
        <v>1035</v>
      </c>
      <c r="D1070" t="s">
        <v>1236</v>
      </c>
      <c r="E1070">
        <v>4202014</v>
      </c>
      <c r="F1070" t="s">
        <v>1233</v>
      </c>
      <c r="G1070">
        <v>4201004</v>
      </c>
      <c r="H1070">
        <v>40301004</v>
      </c>
      <c r="I1070">
        <v>82</v>
      </c>
      <c r="J1070">
        <v>2.2200000000000002</v>
      </c>
    </row>
    <row r="1071" spans="1:10" x14ac:dyDescent="0.25">
      <c r="A1071" t="s">
        <v>249</v>
      </c>
      <c r="B1071" t="s">
        <v>1035</v>
      </c>
      <c r="C1071" t="s">
        <v>1230</v>
      </c>
      <c r="D1071" t="s">
        <v>1236</v>
      </c>
      <c r="E1071">
        <v>4202014</v>
      </c>
      <c r="F1071" t="s">
        <v>1234</v>
      </c>
      <c r="G1071">
        <v>4202009</v>
      </c>
      <c r="H1071">
        <v>40303009</v>
      </c>
      <c r="I1071">
        <v>26</v>
      </c>
      <c r="J1071">
        <v>5.09</v>
      </c>
    </row>
    <row r="1072" spans="1:10" x14ac:dyDescent="0.25">
      <c r="A1072" t="s">
        <v>249</v>
      </c>
      <c r="B1072" t="s">
        <v>1035</v>
      </c>
      <c r="C1072" t="s">
        <v>1230</v>
      </c>
      <c r="D1072" t="s">
        <v>1236</v>
      </c>
      <c r="E1072">
        <v>4202014</v>
      </c>
      <c r="F1072" t="s">
        <v>1235</v>
      </c>
      <c r="G1072">
        <v>4202012</v>
      </c>
      <c r="H1072">
        <v>40303011</v>
      </c>
      <c r="I1072">
        <v>12</v>
      </c>
      <c r="J1072">
        <v>5.04</v>
      </c>
    </row>
    <row r="1073" spans="1:10" x14ac:dyDescent="0.25">
      <c r="A1073" t="s">
        <v>249</v>
      </c>
      <c r="B1073" t="s">
        <v>1035</v>
      </c>
      <c r="C1073" t="s">
        <v>1230</v>
      </c>
      <c r="D1073" t="s">
        <v>1236</v>
      </c>
      <c r="E1073">
        <v>4202014</v>
      </c>
      <c r="F1073" t="s">
        <v>1236</v>
      </c>
      <c r="G1073">
        <v>4202014</v>
      </c>
      <c r="H1073">
        <v>40303013</v>
      </c>
      <c r="I1073">
        <v>159</v>
      </c>
      <c r="J1073">
        <v>0.06</v>
      </c>
    </row>
    <row r="1074" spans="1:10" x14ac:dyDescent="0.25">
      <c r="A1074" t="s">
        <v>249</v>
      </c>
      <c r="B1074" t="s">
        <v>1035</v>
      </c>
      <c r="C1074" t="s">
        <v>1230</v>
      </c>
      <c r="D1074" t="s">
        <v>1236</v>
      </c>
      <c r="E1074">
        <v>4202014</v>
      </c>
      <c r="F1074" t="s">
        <v>1237</v>
      </c>
      <c r="G1074">
        <v>4202015</v>
      </c>
      <c r="H1074">
        <v>40303014</v>
      </c>
      <c r="I1074">
        <v>49</v>
      </c>
      <c r="J1074">
        <v>2.23</v>
      </c>
    </row>
    <row r="1075" spans="1:10" x14ac:dyDescent="0.25">
      <c r="A1075" t="s">
        <v>249</v>
      </c>
      <c r="B1075" t="s">
        <v>1035</v>
      </c>
      <c r="C1075" t="s">
        <v>1230</v>
      </c>
      <c r="D1075" t="s">
        <v>1236</v>
      </c>
      <c r="E1075">
        <v>4202014</v>
      </c>
      <c r="F1075" t="s">
        <v>1238</v>
      </c>
      <c r="G1075">
        <v>4202016</v>
      </c>
      <c r="H1075">
        <v>40303015</v>
      </c>
      <c r="I1075">
        <v>60</v>
      </c>
      <c r="J1075">
        <v>1.03</v>
      </c>
    </row>
    <row r="1076" spans="1:10" x14ac:dyDescent="0.25">
      <c r="A1076" t="s">
        <v>249</v>
      </c>
      <c r="B1076" t="s">
        <v>1035</v>
      </c>
      <c r="C1076" t="s">
        <v>1035</v>
      </c>
      <c r="D1076" t="s">
        <v>1035</v>
      </c>
      <c r="E1076">
        <v>4201001</v>
      </c>
      <c r="F1076" t="s">
        <v>1239</v>
      </c>
      <c r="G1076">
        <v>4201002</v>
      </c>
      <c r="H1076">
        <v>40301002</v>
      </c>
      <c r="I1076">
        <v>4</v>
      </c>
      <c r="J1076">
        <v>2.4300000000000002</v>
      </c>
    </row>
    <row r="1077" spans="1:10" x14ac:dyDescent="0.25">
      <c r="A1077" t="s">
        <v>249</v>
      </c>
      <c r="B1077" t="s">
        <v>1035</v>
      </c>
      <c r="C1077" t="s">
        <v>1035</v>
      </c>
      <c r="D1077" t="s">
        <v>1035</v>
      </c>
      <c r="E1077">
        <v>4201001</v>
      </c>
      <c r="F1077" t="s">
        <v>1240</v>
      </c>
      <c r="G1077">
        <v>4201008</v>
      </c>
      <c r="H1077">
        <v>40301008</v>
      </c>
      <c r="I1077">
        <v>8</v>
      </c>
      <c r="J1077">
        <v>4.9800000000000004</v>
      </c>
    </row>
    <row r="1078" spans="1:10" x14ac:dyDescent="0.25">
      <c r="A1078" t="s">
        <v>249</v>
      </c>
      <c r="B1078" t="s">
        <v>1035</v>
      </c>
      <c r="C1078" t="s">
        <v>1035</v>
      </c>
      <c r="D1078" t="s">
        <v>1035</v>
      </c>
      <c r="E1078">
        <v>4201001</v>
      </c>
      <c r="F1078" t="s">
        <v>1241</v>
      </c>
      <c r="G1078">
        <v>4201009</v>
      </c>
      <c r="H1078">
        <v>40301009</v>
      </c>
      <c r="I1078">
        <v>24</v>
      </c>
      <c r="J1078">
        <v>4.37</v>
      </c>
    </row>
    <row r="1079" spans="1:10" x14ac:dyDescent="0.25">
      <c r="A1079" t="s">
        <v>249</v>
      </c>
      <c r="B1079" t="s">
        <v>1035</v>
      </c>
      <c r="C1079" t="s">
        <v>1035</v>
      </c>
      <c r="D1079" t="s">
        <v>1035</v>
      </c>
      <c r="E1079">
        <v>4201001</v>
      </c>
      <c r="F1079" t="s">
        <v>1242</v>
      </c>
      <c r="H1079">
        <v>40301014</v>
      </c>
      <c r="I1079">
        <v>0</v>
      </c>
      <c r="J1079">
        <v>4.16</v>
      </c>
    </row>
    <row r="1080" spans="1:10" x14ac:dyDescent="0.25">
      <c r="A1080" t="s">
        <v>249</v>
      </c>
      <c r="B1080" t="s">
        <v>1035</v>
      </c>
      <c r="C1080" t="s">
        <v>1035</v>
      </c>
      <c r="D1080" t="s">
        <v>1035</v>
      </c>
      <c r="E1080">
        <v>4201001</v>
      </c>
      <c r="F1080" t="s">
        <v>1035</v>
      </c>
      <c r="G1080">
        <v>4201001</v>
      </c>
      <c r="H1080">
        <v>40301999</v>
      </c>
      <c r="I1080">
        <v>1262</v>
      </c>
      <c r="J1080">
        <v>0.08</v>
      </c>
    </row>
    <row r="1081" spans="1:10" x14ac:dyDescent="0.25">
      <c r="A1081" t="s">
        <v>249</v>
      </c>
      <c r="B1081" t="s">
        <v>1035</v>
      </c>
      <c r="C1081" t="s">
        <v>1243</v>
      </c>
      <c r="D1081" t="s">
        <v>1035</v>
      </c>
      <c r="E1081">
        <v>4201001</v>
      </c>
      <c r="F1081" t="s">
        <v>1244</v>
      </c>
      <c r="G1081">
        <v>4205016</v>
      </c>
      <c r="H1081">
        <v>40305016</v>
      </c>
      <c r="I1081">
        <v>47</v>
      </c>
      <c r="J1081">
        <v>0.24</v>
      </c>
    </row>
    <row r="1082" spans="1:10" x14ac:dyDescent="0.25">
      <c r="A1082" t="s">
        <v>249</v>
      </c>
      <c r="B1082" t="s">
        <v>1035</v>
      </c>
      <c r="C1082" t="s">
        <v>1243</v>
      </c>
      <c r="D1082" t="s">
        <v>1035</v>
      </c>
      <c r="E1082">
        <v>4201001</v>
      </c>
      <c r="F1082" t="s">
        <v>1245</v>
      </c>
      <c r="H1082">
        <v>40305027</v>
      </c>
      <c r="I1082">
        <v>0</v>
      </c>
      <c r="J1082">
        <v>4.1399999999999997</v>
      </c>
    </row>
    <row r="1083" spans="1:10" x14ac:dyDescent="0.25">
      <c r="A1083" t="s">
        <v>249</v>
      </c>
      <c r="B1083" t="s">
        <v>1035</v>
      </c>
      <c r="C1083" t="s">
        <v>1246</v>
      </c>
      <c r="D1083" t="s">
        <v>1246</v>
      </c>
      <c r="E1083">
        <v>4207001</v>
      </c>
      <c r="F1083" t="s">
        <v>1247</v>
      </c>
      <c r="G1083">
        <v>4207007</v>
      </c>
      <c r="H1083">
        <v>40307007</v>
      </c>
      <c r="I1083">
        <v>12</v>
      </c>
      <c r="J1083">
        <v>4.63</v>
      </c>
    </row>
    <row r="1084" spans="1:10" x14ac:dyDescent="0.25">
      <c r="A1084" t="s">
        <v>249</v>
      </c>
      <c r="B1084" t="s">
        <v>1035</v>
      </c>
      <c r="C1084" t="s">
        <v>1246</v>
      </c>
      <c r="D1084" t="s">
        <v>1246</v>
      </c>
      <c r="E1084">
        <v>4207001</v>
      </c>
      <c r="F1084" t="s">
        <v>1248</v>
      </c>
      <c r="G1084">
        <v>4207008</v>
      </c>
      <c r="H1084">
        <v>40307008</v>
      </c>
      <c r="I1084">
        <v>80</v>
      </c>
      <c r="J1084">
        <v>2.84</v>
      </c>
    </row>
    <row r="1085" spans="1:10" x14ac:dyDescent="0.25">
      <c r="A1085" t="s">
        <v>249</v>
      </c>
      <c r="B1085" t="s">
        <v>1035</v>
      </c>
      <c r="C1085" t="s">
        <v>1246</v>
      </c>
      <c r="D1085" t="s">
        <v>1246</v>
      </c>
      <c r="E1085">
        <v>4207001</v>
      </c>
      <c r="F1085" t="s">
        <v>1246</v>
      </c>
      <c r="G1085">
        <v>4207001</v>
      </c>
      <c r="H1085">
        <v>40307018</v>
      </c>
      <c r="I1085">
        <v>462</v>
      </c>
      <c r="J1085">
        <v>0.42</v>
      </c>
    </row>
    <row r="1086" spans="1:10" x14ac:dyDescent="0.25">
      <c r="A1086" t="s">
        <v>249</v>
      </c>
      <c r="B1086" t="s">
        <v>1035</v>
      </c>
      <c r="C1086" t="s">
        <v>1249</v>
      </c>
      <c r="D1086" t="s">
        <v>1246</v>
      </c>
      <c r="E1086">
        <v>4207001</v>
      </c>
      <c r="F1086" t="s">
        <v>1250</v>
      </c>
      <c r="H1086">
        <v>40307019</v>
      </c>
      <c r="I1086">
        <v>0</v>
      </c>
      <c r="J1086">
        <v>0.63</v>
      </c>
    </row>
    <row r="1087" spans="1:10" x14ac:dyDescent="0.25">
      <c r="A1087" t="s">
        <v>249</v>
      </c>
      <c r="B1087" t="s">
        <v>1035</v>
      </c>
      <c r="C1087" t="s">
        <v>1249</v>
      </c>
      <c r="D1087" t="s">
        <v>1246</v>
      </c>
      <c r="E1087">
        <v>4207001</v>
      </c>
      <c r="F1087" t="s">
        <v>1251</v>
      </c>
      <c r="H1087">
        <v>40307023</v>
      </c>
      <c r="I1087">
        <v>0</v>
      </c>
      <c r="J1087">
        <v>2.44</v>
      </c>
    </row>
    <row r="1088" spans="1:10" x14ac:dyDescent="0.25">
      <c r="A1088" t="s">
        <v>249</v>
      </c>
      <c r="B1088" t="s">
        <v>1035</v>
      </c>
      <c r="C1088" t="s">
        <v>1252</v>
      </c>
      <c r="D1088" t="s">
        <v>1252</v>
      </c>
      <c r="E1088">
        <v>4206003</v>
      </c>
      <c r="F1088" t="s">
        <v>1253</v>
      </c>
      <c r="G1088">
        <v>4206002</v>
      </c>
      <c r="H1088">
        <v>40306002</v>
      </c>
      <c r="I1088">
        <v>133</v>
      </c>
      <c r="J1088">
        <v>4.8499999999999996</v>
      </c>
    </row>
    <row r="1089" spans="1:10" x14ac:dyDescent="0.25">
      <c r="A1089" t="s">
        <v>249</v>
      </c>
      <c r="B1089" t="s">
        <v>1035</v>
      </c>
      <c r="C1089" t="s">
        <v>1252</v>
      </c>
      <c r="D1089" t="s">
        <v>1252</v>
      </c>
      <c r="E1089">
        <v>4206003</v>
      </c>
      <c r="F1089" t="s">
        <v>1252</v>
      </c>
      <c r="G1089">
        <v>4206003</v>
      </c>
      <c r="H1089">
        <v>40306003</v>
      </c>
      <c r="I1089">
        <v>255</v>
      </c>
      <c r="J1089">
        <v>0.16</v>
      </c>
    </row>
    <row r="1090" spans="1:10" x14ac:dyDescent="0.25">
      <c r="A1090" t="s">
        <v>249</v>
      </c>
      <c r="B1090" t="s">
        <v>1035</v>
      </c>
      <c r="C1090" t="s">
        <v>1254</v>
      </c>
      <c r="D1090" t="s">
        <v>1262</v>
      </c>
      <c r="E1090">
        <v>4208002</v>
      </c>
      <c r="F1090" t="s">
        <v>1255</v>
      </c>
      <c r="H1090">
        <v>40308012</v>
      </c>
      <c r="I1090">
        <v>0</v>
      </c>
      <c r="J1090">
        <v>3.46</v>
      </c>
    </row>
    <row r="1091" spans="1:10" x14ac:dyDescent="0.25">
      <c r="A1091" t="s">
        <v>249</v>
      </c>
      <c r="B1091" t="s">
        <v>1035</v>
      </c>
      <c r="C1091" t="s">
        <v>1254</v>
      </c>
      <c r="D1091" t="s">
        <v>1262</v>
      </c>
      <c r="E1091">
        <v>4208002</v>
      </c>
      <c r="F1091" t="s">
        <v>1256</v>
      </c>
      <c r="G1091">
        <v>4208001</v>
      </c>
      <c r="H1091">
        <v>40308001</v>
      </c>
      <c r="I1091">
        <v>23</v>
      </c>
      <c r="J1091">
        <v>0.06</v>
      </c>
    </row>
    <row r="1092" spans="1:10" x14ac:dyDescent="0.25">
      <c r="A1092" t="s">
        <v>249</v>
      </c>
      <c r="B1092" t="s">
        <v>1035</v>
      </c>
      <c r="C1092" t="s">
        <v>1254</v>
      </c>
      <c r="D1092" t="s">
        <v>1262</v>
      </c>
      <c r="E1092">
        <v>4208002</v>
      </c>
      <c r="F1092" t="s">
        <v>1257</v>
      </c>
      <c r="G1092">
        <v>4208003</v>
      </c>
      <c r="H1092">
        <v>40308003</v>
      </c>
      <c r="I1092">
        <v>85</v>
      </c>
      <c r="J1092">
        <v>2.92</v>
      </c>
    </row>
    <row r="1093" spans="1:10" x14ac:dyDescent="0.25">
      <c r="A1093" t="s">
        <v>249</v>
      </c>
      <c r="B1093" t="s">
        <v>1035</v>
      </c>
      <c r="C1093" t="s">
        <v>1254</v>
      </c>
      <c r="D1093" t="s">
        <v>1262</v>
      </c>
      <c r="E1093">
        <v>4208002</v>
      </c>
      <c r="F1093" t="s">
        <v>1258</v>
      </c>
      <c r="G1093">
        <v>4208004</v>
      </c>
      <c r="H1093">
        <v>40308004</v>
      </c>
      <c r="I1093">
        <v>210</v>
      </c>
      <c r="J1093">
        <v>3.11</v>
      </c>
    </row>
    <row r="1094" spans="1:10" x14ac:dyDescent="0.25">
      <c r="A1094" t="s">
        <v>249</v>
      </c>
      <c r="B1094" t="s">
        <v>1035</v>
      </c>
      <c r="C1094" t="s">
        <v>1254</v>
      </c>
      <c r="D1094" t="s">
        <v>1262</v>
      </c>
      <c r="E1094">
        <v>4208002</v>
      </c>
      <c r="F1094" t="s">
        <v>1259</v>
      </c>
      <c r="H1094">
        <v>40308009</v>
      </c>
      <c r="I1094">
        <v>0</v>
      </c>
      <c r="J1094">
        <v>0</v>
      </c>
    </row>
    <row r="1095" spans="1:10" x14ac:dyDescent="0.25">
      <c r="A1095" t="s">
        <v>249</v>
      </c>
      <c r="B1095" t="s">
        <v>1035</v>
      </c>
      <c r="C1095" t="s">
        <v>1254</v>
      </c>
      <c r="D1095" t="s">
        <v>1258</v>
      </c>
      <c r="E1095">
        <v>4208004</v>
      </c>
      <c r="F1095" t="s">
        <v>1260</v>
      </c>
      <c r="H1095">
        <v>40308010</v>
      </c>
      <c r="I1095">
        <v>0</v>
      </c>
      <c r="J1095">
        <v>4.4800000000000004</v>
      </c>
    </row>
    <row r="1096" spans="1:10" x14ac:dyDescent="0.25">
      <c r="A1096" t="s">
        <v>249</v>
      </c>
      <c r="B1096" t="s">
        <v>1035</v>
      </c>
      <c r="C1096" t="s">
        <v>1254</v>
      </c>
      <c r="D1096" t="s">
        <v>1262</v>
      </c>
      <c r="E1096">
        <v>4208002</v>
      </c>
      <c r="F1096" t="s">
        <v>1261</v>
      </c>
      <c r="H1096">
        <v>40308011</v>
      </c>
      <c r="I1096">
        <v>0</v>
      </c>
      <c r="J1096">
        <v>0.15</v>
      </c>
    </row>
    <row r="1097" spans="1:10" x14ac:dyDescent="0.25">
      <c r="A1097" t="s">
        <v>249</v>
      </c>
      <c r="B1097" t="s">
        <v>1035</v>
      </c>
      <c r="C1097" t="s">
        <v>1254</v>
      </c>
      <c r="D1097" t="s">
        <v>1262</v>
      </c>
      <c r="E1097">
        <v>4208002</v>
      </c>
      <c r="F1097" t="s">
        <v>1262</v>
      </c>
      <c r="G1097">
        <v>4208002</v>
      </c>
      <c r="H1097">
        <v>40308013</v>
      </c>
      <c r="I1097">
        <v>467</v>
      </c>
      <c r="J1097">
        <v>0.03</v>
      </c>
    </row>
    <row r="1098" spans="1:10" x14ac:dyDescent="0.25">
      <c r="A1098" t="s">
        <v>249</v>
      </c>
      <c r="B1098" t="s">
        <v>689</v>
      </c>
      <c r="C1098" t="s">
        <v>1263</v>
      </c>
      <c r="D1098" t="s">
        <v>1268</v>
      </c>
      <c r="E1098">
        <v>4405029</v>
      </c>
      <c r="F1098" t="s">
        <v>1264</v>
      </c>
      <c r="G1098">
        <v>4403025</v>
      </c>
      <c r="H1098">
        <v>40203025</v>
      </c>
      <c r="I1098">
        <v>48</v>
      </c>
      <c r="J1098">
        <v>3.67</v>
      </c>
    </row>
    <row r="1099" spans="1:10" x14ac:dyDescent="0.25">
      <c r="A1099" t="s">
        <v>249</v>
      </c>
      <c r="B1099" t="s">
        <v>689</v>
      </c>
      <c r="C1099" t="s">
        <v>1010</v>
      </c>
      <c r="D1099" t="s">
        <v>1268</v>
      </c>
      <c r="E1099">
        <v>4405029</v>
      </c>
      <c r="F1099" t="s">
        <v>1265</v>
      </c>
      <c r="G1099">
        <v>4405024</v>
      </c>
      <c r="H1099">
        <v>40205024</v>
      </c>
      <c r="I1099">
        <v>23</v>
      </c>
      <c r="J1099">
        <v>2.79</v>
      </c>
    </row>
    <row r="1100" spans="1:10" x14ac:dyDescent="0.25">
      <c r="A1100" t="s">
        <v>249</v>
      </c>
      <c r="B1100" t="s">
        <v>689</v>
      </c>
      <c r="C1100" t="s">
        <v>1010</v>
      </c>
      <c r="D1100" t="s">
        <v>1268</v>
      </c>
      <c r="E1100">
        <v>4405029</v>
      </c>
      <c r="F1100" t="s">
        <v>1266</v>
      </c>
      <c r="G1100">
        <v>4405027</v>
      </c>
      <c r="H1100">
        <v>40205027</v>
      </c>
      <c r="I1100">
        <v>20</v>
      </c>
      <c r="J1100">
        <v>3.02</v>
      </c>
    </row>
    <row r="1101" spans="1:10" x14ac:dyDescent="0.25">
      <c r="A1101" t="s">
        <v>249</v>
      </c>
      <c r="B1101" t="s">
        <v>689</v>
      </c>
      <c r="C1101" t="s">
        <v>1010</v>
      </c>
      <c r="D1101" t="s">
        <v>1268</v>
      </c>
      <c r="E1101">
        <v>4405029</v>
      </c>
      <c r="F1101" t="s">
        <v>1267</v>
      </c>
      <c r="G1101">
        <v>4405028</v>
      </c>
      <c r="H1101">
        <v>40205028</v>
      </c>
      <c r="I1101">
        <v>195</v>
      </c>
      <c r="J1101">
        <v>4.08</v>
      </c>
    </row>
    <row r="1102" spans="1:10" x14ac:dyDescent="0.25">
      <c r="A1102" t="s">
        <v>249</v>
      </c>
      <c r="B1102" t="s">
        <v>689</v>
      </c>
      <c r="C1102" t="s">
        <v>1010</v>
      </c>
      <c r="D1102" t="s">
        <v>1268</v>
      </c>
      <c r="E1102">
        <v>4405029</v>
      </c>
      <c r="F1102" t="s">
        <v>1268</v>
      </c>
      <c r="G1102">
        <v>4405029</v>
      </c>
      <c r="H1102">
        <v>40205029</v>
      </c>
      <c r="I1102">
        <v>240</v>
      </c>
      <c r="J1102">
        <v>1.94</v>
      </c>
    </row>
    <row r="1103" spans="1:10" x14ac:dyDescent="0.25">
      <c r="A1103" t="s">
        <v>249</v>
      </c>
      <c r="B1103" t="s">
        <v>689</v>
      </c>
      <c r="C1103" t="s">
        <v>1010</v>
      </c>
      <c r="D1103" t="s">
        <v>1268</v>
      </c>
      <c r="E1103">
        <v>4405029</v>
      </c>
      <c r="F1103" t="s">
        <v>1269</v>
      </c>
      <c r="G1103">
        <v>4405030</v>
      </c>
      <c r="H1103">
        <v>40205030</v>
      </c>
      <c r="I1103">
        <v>131</v>
      </c>
      <c r="J1103">
        <v>0.89</v>
      </c>
    </row>
    <row r="1104" spans="1:10" x14ac:dyDescent="0.25">
      <c r="A1104" t="s">
        <v>249</v>
      </c>
      <c r="B1104" t="s">
        <v>689</v>
      </c>
      <c r="C1104" t="s">
        <v>1010</v>
      </c>
      <c r="D1104" t="s">
        <v>1268</v>
      </c>
      <c r="E1104">
        <v>4405029</v>
      </c>
      <c r="F1104" t="s">
        <v>1270</v>
      </c>
      <c r="G1104">
        <v>4405031</v>
      </c>
      <c r="H1104">
        <v>40205031</v>
      </c>
      <c r="I1104">
        <v>44</v>
      </c>
      <c r="J1104">
        <v>2.17</v>
      </c>
    </row>
    <row r="1105" spans="1:10" x14ac:dyDescent="0.25">
      <c r="A1105" t="s">
        <v>249</v>
      </c>
      <c r="B1105" t="s">
        <v>689</v>
      </c>
      <c r="C1105" t="s">
        <v>1010</v>
      </c>
      <c r="D1105" t="s">
        <v>1268</v>
      </c>
      <c r="E1105">
        <v>4405029</v>
      </c>
      <c r="F1105" t="s">
        <v>1271</v>
      </c>
      <c r="G1105">
        <v>4405032</v>
      </c>
      <c r="H1105">
        <v>40205032</v>
      </c>
      <c r="I1105">
        <v>161</v>
      </c>
      <c r="J1105">
        <v>4.2699999999999996</v>
      </c>
    </row>
    <row r="1106" spans="1:10" x14ac:dyDescent="0.25">
      <c r="A1106" t="s">
        <v>249</v>
      </c>
      <c r="B1106" t="s">
        <v>260</v>
      </c>
      <c r="C1106" t="s">
        <v>1014</v>
      </c>
      <c r="D1106" t="s">
        <v>1268</v>
      </c>
      <c r="E1106">
        <v>4405029</v>
      </c>
      <c r="F1106" t="s">
        <v>1272</v>
      </c>
      <c r="H1106">
        <v>40205039</v>
      </c>
      <c r="I1106">
        <v>0</v>
      </c>
      <c r="J1106">
        <v>2.1800000000000002</v>
      </c>
    </row>
    <row r="1107" spans="1:10" x14ac:dyDescent="0.25">
      <c r="A1107" t="s">
        <v>249</v>
      </c>
      <c r="B1107" t="s">
        <v>260</v>
      </c>
      <c r="C1107" t="s">
        <v>1014</v>
      </c>
      <c r="D1107" t="s">
        <v>1268</v>
      </c>
      <c r="E1107">
        <v>4405029</v>
      </c>
      <c r="F1107" t="s">
        <v>1273</v>
      </c>
      <c r="H1107">
        <v>40205041</v>
      </c>
      <c r="I1107">
        <v>0</v>
      </c>
      <c r="J1107">
        <v>2.34</v>
      </c>
    </row>
    <row r="1108" spans="1:10" x14ac:dyDescent="0.25">
      <c r="A1108" t="s">
        <v>249</v>
      </c>
      <c r="B1108" t="s">
        <v>260</v>
      </c>
      <c r="C1108" t="s">
        <v>1014</v>
      </c>
      <c r="D1108" t="s">
        <v>1268</v>
      </c>
      <c r="E1108">
        <v>4405029</v>
      </c>
      <c r="F1108" t="s">
        <v>1274</v>
      </c>
      <c r="H1108">
        <v>40205042</v>
      </c>
      <c r="I1108">
        <v>0</v>
      </c>
      <c r="J1108">
        <v>2.44</v>
      </c>
    </row>
    <row r="1109" spans="1:10" x14ac:dyDescent="0.25">
      <c r="A1109" t="s">
        <v>249</v>
      </c>
      <c r="B1109" t="s">
        <v>250</v>
      </c>
      <c r="C1109" t="s">
        <v>251</v>
      </c>
      <c r="D1109" t="s">
        <v>1268</v>
      </c>
      <c r="E1109">
        <v>4405029</v>
      </c>
      <c r="F1109" t="s">
        <v>1275</v>
      </c>
      <c r="G1109">
        <v>4307030</v>
      </c>
      <c r="H1109">
        <v>404070308</v>
      </c>
      <c r="I1109">
        <v>42</v>
      </c>
      <c r="J1109">
        <v>4.96</v>
      </c>
    </row>
    <row r="1110" spans="1:10" x14ac:dyDescent="0.25">
      <c r="A1110" t="s">
        <v>249</v>
      </c>
      <c r="B1110" t="s">
        <v>689</v>
      </c>
      <c r="C1110" t="s">
        <v>1276</v>
      </c>
      <c r="D1110" t="s">
        <v>1311</v>
      </c>
      <c r="E1110">
        <v>4402010</v>
      </c>
      <c r="F1110" t="s">
        <v>1277</v>
      </c>
      <c r="G1110">
        <v>4402007</v>
      </c>
      <c r="H1110">
        <v>40202007</v>
      </c>
      <c r="I1110">
        <v>70</v>
      </c>
      <c r="J1110">
        <v>1.3</v>
      </c>
    </row>
    <row r="1111" spans="1:10" x14ac:dyDescent="0.25">
      <c r="A1111" t="s">
        <v>249</v>
      </c>
      <c r="B1111" t="s">
        <v>260</v>
      </c>
      <c r="C1111" t="s">
        <v>1278</v>
      </c>
      <c r="D1111" t="s">
        <v>1303</v>
      </c>
      <c r="E1111">
        <v>4403035</v>
      </c>
      <c r="F1111" t="s">
        <v>1279</v>
      </c>
      <c r="H1111">
        <v>40202009</v>
      </c>
      <c r="I1111">
        <v>0</v>
      </c>
      <c r="J1111">
        <v>4.97</v>
      </c>
    </row>
    <row r="1112" spans="1:10" x14ac:dyDescent="0.25">
      <c r="A1112" t="s">
        <v>249</v>
      </c>
      <c r="B1112" t="s">
        <v>689</v>
      </c>
      <c r="C1112" t="s">
        <v>1263</v>
      </c>
      <c r="D1112" t="s">
        <v>1315</v>
      </c>
      <c r="E1112">
        <v>4403012</v>
      </c>
      <c r="F1112" t="s">
        <v>1280</v>
      </c>
      <c r="G1112">
        <v>4403014</v>
      </c>
      <c r="H1112">
        <v>40203014</v>
      </c>
      <c r="I1112">
        <v>189</v>
      </c>
      <c r="J1112">
        <v>3.81</v>
      </c>
    </row>
    <row r="1113" spans="1:10" x14ac:dyDescent="0.25">
      <c r="A1113" t="s">
        <v>249</v>
      </c>
      <c r="B1113" t="s">
        <v>689</v>
      </c>
      <c r="C1113" t="s">
        <v>1276</v>
      </c>
      <c r="D1113" t="s">
        <v>238</v>
      </c>
      <c r="E1113">
        <v>4402004</v>
      </c>
      <c r="F1113" t="s">
        <v>1281</v>
      </c>
      <c r="G1113">
        <v>4402002</v>
      </c>
      <c r="H1113">
        <v>40202002</v>
      </c>
      <c r="I1113">
        <v>164</v>
      </c>
      <c r="J1113">
        <v>4.51</v>
      </c>
    </row>
    <row r="1114" spans="1:10" x14ac:dyDescent="0.25">
      <c r="A1114" t="s">
        <v>249</v>
      </c>
      <c r="B1114" t="s">
        <v>689</v>
      </c>
      <c r="C1114" t="s">
        <v>1276</v>
      </c>
      <c r="D1114" t="s">
        <v>238</v>
      </c>
      <c r="E1114">
        <v>4402004</v>
      </c>
      <c r="F1114" t="s">
        <v>1282</v>
      </c>
      <c r="G1114">
        <v>4402003</v>
      </c>
      <c r="H1114">
        <v>40202003</v>
      </c>
      <c r="I1114">
        <v>55</v>
      </c>
      <c r="J1114">
        <v>4.51</v>
      </c>
    </row>
    <row r="1115" spans="1:10" x14ac:dyDescent="0.25">
      <c r="A1115" t="s">
        <v>249</v>
      </c>
      <c r="B1115" t="s">
        <v>689</v>
      </c>
      <c r="C1115" t="s">
        <v>1276</v>
      </c>
      <c r="D1115" t="s">
        <v>238</v>
      </c>
      <c r="E1115">
        <v>4402004</v>
      </c>
      <c r="F1115" t="s">
        <v>238</v>
      </c>
      <c r="G1115">
        <v>4402004</v>
      </c>
      <c r="H1115">
        <v>40202004</v>
      </c>
      <c r="I1115">
        <v>172</v>
      </c>
      <c r="J1115">
        <v>0</v>
      </c>
    </row>
    <row r="1116" spans="1:10" x14ac:dyDescent="0.25">
      <c r="A1116" t="s">
        <v>249</v>
      </c>
      <c r="B1116" t="s">
        <v>689</v>
      </c>
      <c r="C1116" t="s">
        <v>1276</v>
      </c>
      <c r="D1116" t="s">
        <v>238</v>
      </c>
      <c r="E1116">
        <v>4402004</v>
      </c>
      <c r="F1116" t="s">
        <v>123</v>
      </c>
      <c r="G1116">
        <v>4402005</v>
      </c>
      <c r="H1116">
        <v>40202005</v>
      </c>
      <c r="I1116">
        <v>99</v>
      </c>
      <c r="J1116">
        <v>2.36</v>
      </c>
    </row>
    <row r="1117" spans="1:10" x14ac:dyDescent="0.25">
      <c r="A1117" t="s">
        <v>249</v>
      </c>
      <c r="B1117" t="s">
        <v>689</v>
      </c>
      <c r="C1117" t="s">
        <v>1276</v>
      </c>
      <c r="D1117" t="s">
        <v>238</v>
      </c>
      <c r="E1117">
        <v>4402004</v>
      </c>
      <c r="F1117" t="s">
        <v>1283</v>
      </c>
      <c r="G1117">
        <v>4402006</v>
      </c>
      <c r="H1117">
        <v>40202006</v>
      </c>
      <c r="I1117">
        <v>85</v>
      </c>
      <c r="J1117">
        <v>4.51</v>
      </c>
    </row>
    <row r="1118" spans="1:10" x14ac:dyDescent="0.25">
      <c r="A1118" t="s">
        <v>249</v>
      </c>
      <c r="B1118" t="s">
        <v>260</v>
      </c>
      <c r="C1118" t="s">
        <v>1278</v>
      </c>
      <c r="D1118" t="s">
        <v>238</v>
      </c>
      <c r="E1118">
        <v>4402004</v>
      </c>
      <c r="F1118" t="s">
        <v>1284</v>
      </c>
      <c r="H1118">
        <v>40202014</v>
      </c>
      <c r="I1118">
        <v>0</v>
      </c>
      <c r="J1118">
        <v>4.53</v>
      </c>
    </row>
    <row r="1119" spans="1:10" x14ac:dyDescent="0.25">
      <c r="A1119" t="s">
        <v>249</v>
      </c>
      <c r="B1119" t="s">
        <v>689</v>
      </c>
      <c r="C1119" t="s">
        <v>1276</v>
      </c>
      <c r="D1119" t="s">
        <v>238</v>
      </c>
      <c r="E1119">
        <v>4402004</v>
      </c>
      <c r="F1119" t="s">
        <v>1285</v>
      </c>
      <c r="G1119">
        <v>4402001</v>
      </c>
      <c r="H1119">
        <v>40202015</v>
      </c>
      <c r="I1119">
        <v>198</v>
      </c>
      <c r="J1119">
        <v>4.51</v>
      </c>
    </row>
    <row r="1120" spans="1:10" x14ac:dyDescent="0.25">
      <c r="A1120" t="s">
        <v>249</v>
      </c>
      <c r="B1120" t="s">
        <v>260</v>
      </c>
      <c r="C1120" t="s">
        <v>1278</v>
      </c>
      <c r="D1120" t="s">
        <v>238</v>
      </c>
      <c r="E1120">
        <v>4402004</v>
      </c>
      <c r="F1120" t="s">
        <v>1286</v>
      </c>
      <c r="H1120">
        <v>40202016</v>
      </c>
      <c r="I1120">
        <v>0</v>
      </c>
      <c r="J1120">
        <v>0.38</v>
      </c>
    </row>
    <row r="1121" spans="1:10" x14ac:dyDescent="0.25">
      <c r="A1121" t="s">
        <v>249</v>
      </c>
      <c r="B1121" t="s">
        <v>689</v>
      </c>
      <c r="C1121" t="s">
        <v>1263</v>
      </c>
      <c r="D1121" t="s">
        <v>1291</v>
      </c>
      <c r="E1121">
        <v>4403021</v>
      </c>
      <c r="F1121" t="s">
        <v>1287</v>
      </c>
      <c r="G1121">
        <v>4403017</v>
      </c>
      <c r="H1121">
        <v>40203017</v>
      </c>
      <c r="I1121">
        <v>26</v>
      </c>
      <c r="J1121">
        <v>3.7</v>
      </c>
    </row>
    <row r="1122" spans="1:10" x14ac:dyDescent="0.25">
      <c r="A1122" t="s">
        <v>249</v>
      </c>
      <c r="B1122" t="s">
        <v>689</v>
      </c>
      <c r="C1122" t="s">
        <v>1263</v>
      </c>
      <c r="D1122" t="s">
        <v>1291</v>
      </c>
      <c r="E1122">
        <v>4403021</v>
      </c>
      <c r="F1122" t="s">
        <v>1288</v>
      </c>
      <c r="G1122">
        <v>4403018</v>
      </c>
      <c r="H1122">
        <v>40203018</v>
      </c>
      <c r="I1122">
        <v>6</v>
      </c>
      <c r="J1122">
        <v>2.67</v>
      </c>
    </row>
    <row r="1123" spans="1:10" x14ac:dyDescent="0.25">
      <c r="A1123" t="s">
        <v>249</v>
      </c>
      <c r="B1123" t="s">
        <v>689</v>
      </c>
      <c r="C1123" t="s">
        <v>1263</v>
      </c>
      <c r="D1123" t="s">
        <v>1327</v>
      </c>
      <c r="E1123">
        <v>4403010</v>
      </c>
      <c r="F1123" t="s">
        <v>1289</v>
      </c>
      <c r="G1123">
        <v>4403019</v>
      </c>
      <c r="H1123">
        <v>40203019</v>
      </c>
      <c r="I1123">
        <v>5</v>
      </c>
      <c r="J1123">
        <v>4.51</v>
      </c>
    </row>
    <row r="1124" spans="1:10" x14ac:dyDescent="0.25">
      <c r="A1124" t="s">
        <v>249</v>
      </c>
      <c r="B1124" t="s">
        <v>689</v>
      </c>
      <c r="C1124" t="s">
        <v>1263</v>
      </c>
      <c r="D1124" t="s">
        <v>1291</v>
      </c>
      <c r="E1124">
        <v>4403021</v>
      </c>
      <c r="F1124" t="s">
        <v>1290</v>
      </c>
      <c r="G1124">
        <v>4403020</v>
      </c>
      <c r="H1124">
        <v>40203020</v>
      </c>
      <c r="I1124">
        <v>29</v>
      </c>
      <c r="J1124">
        <v>2.5499999999999998</v>
      </c>
    </row>
    <row r="1125" spans="1:10" x14ac:dyDescent="0.25">
      <c r="A1125" t="s">
        <v>249</v>
      </c>
      <c r="B1125" t="s">
        <v>689</v>
      </c>
      <c r="C1125" t="s">
        <v>1263</v>
      </c>
      <c r="D1125" t="s">
        <v>1291</v>
      </c>
      <c r="E1125">
        <v>4403021</v>
      </c>
      <c r="F1125" t="s">
        <v>1291</v>
      </c>
      <c r="G1125">
        <v>4403021</v>
      </c>
      <c r="H1125">
        <v>40203021</v>
      </c>
      <c r="I1125">
        <v>99</v>
      </c>
      <c r="J1125">
        <v>0.81</v>
      </c>
    </row>
    <row r="1126" spans="1:10" x14ac:dyDescent="0.25">
      <c r="A1126" t="s">
        <v>249</v>
      </c>
      <c r="B1126" t="s">
        <v>689</v>
      </c>
      <c r="C1126" t="s">
        <v>1263</v>
      </c>
      <c r="D1126" t="s">
        <v>1291</v>
      </c>
      <c r="E1126">
        <v>4403021</v>
      </c>
      <c r="F1126" t="s">
        <v>1292</v>
      </c>
      <c r="G1126">
        <v>4403023</v>
      </c>
      <c r="H1126">
        <v>40203023</v>
      </c>
      <c r="I1126">
        <v>101</v>
      </c>
      <c r="J1126">
        <v>0.81</v>
      </c>
    </row>
    <row r="1127" spans="1:10" x14ac:dyDescent="0.25">
      <c r="A1127" t="s">
        <v>249</v>
      </c>
      <c r="B1127" t="s">
        <v>689</v>
      </c>
      <c r="C1127" t="s">
        <v>1263</v>
      </c>
      <c r="D1127" t="s">
        <v>1291</v>
      </c>
      <c r="E1127">
        <v>4403021</v>
      </c>
      <c r="F1127" t="s">
        <v>1293</v>
      </c>
      <c r="G1127">
        <v>4403032</v>
      </c>
      <c r="H1127">
        <v>40203032</v>
      </c>
      <c r="I1127">
        <v>174</v>
      </c>
      <c r="J1127">
        <v>0.81</v>
      </c>
    </row>
    <row r="1128" spans="1:10" x14ac:dyDescent="0.25">
      <c r="A1128" t="s">
        <v>249</v>
      </c>
      <c r="B1128" t="s">
        <v>689</v>
      </c>
      <c r="C1128" t="s">
        <v>1263</v>
      </c>
      <c r="D1128" t="s">
        <v>1291</v>
      </c>
      <c r="E1128">
        <v>4403021</v>
      </c>
      <c r="F1128" t="s">
        <v>1294</v>
      </c>
      <c r="G1128">
        <v>4403033</v>
      </c>
      <c r="H1128">
        <v>40203033</v>
      </c>
      <c r="I1128">
        <v>23</v>
      </c>
      <c r="J1128">
        <v>3.99</v>
      </c>
    </row>
    <row r="1129" spans="1:10" x14ac:dyDescent="0.25">
      <c r="A1129" t="s">
        <v>249</v>
      </c>
      <c r="B1129" t="s">
        <v>689</v>
      </c>
      <c r="C1129" t="s">
        <v>1263</v>
      </c>
      <c r="D1129" t="s">
        <v>1293</v>
      </c>
      <c r="E1129">
        <v>4403032</v>
      </c>
      <c r="F1129" t="s">
        <v>1295</v>
      </c>
      <c r="G1129">
        <v>4403034</v>
      </c>
      <c r="H1129">
        <v>40203034</v>
      </c>
      <c r="I1129">
        <v>8</v>
      </c>
      <c r="J1129">
        <v>2.33</v>
      </c>
    </row>
    <row r="1130" spans="1:10" x14ac:dyDescent="0.25">
      <c r="A1130" t="s">
        <v>249</v>
      </c>
      <c r="B1130" t="s">
        <v>689</v>
      </c>
      <c r="C1130" t="s">
        <v>1010</v>
      </c>
      <c r="D1130" t="s">
        <v>1292</v>
      </c>
      <c r="E1130">
        <v>4403023</v>
      </c>
      <c r="F1130" t="s">
        <v>1296</v>
      </c>
      <c r="G1130">
        <v>4405037</v>
      </c>
      <c r="H1130">
        <v>40205037</v>
      </c>
      <c r="I1130">
        <v>33</v>
      </c>
      <c r="J1130">
        <v>3.97</v>
      </c>
    </row>
    <row r="1131" spans="1:10" x14ac:dyDescent="0.25">
      <c r="A1131" t="s">
        <v>249</v>
      </c>
      <c r="B1131" t="s">
        <v>689</v>
      </c>
      <c r="C1131" t="s">
        <v>1010</v>
      </c>
      <c r="D1131" t="s">
        <v>1292</v>
      </c>
      <c r="E1131">
        <v>4403023</v>
      </c>
      <c r="F1131" t="s">
        <v>265</v>
      </c>
      <c r="G1131">
        <v>4405038</v>
      </c>
      <c r="H1131">
        <v>40205038</v>
      </c>
      <c r="I1131">
        <v>97</v>
      </c>
      <c r="J1131">
        <v>3.45</v>
      </c>
    </row>
    <row r="1132" spans="1:10" x14ac:dyDescent="0.25">
      <c r="A1132" t="s">
        <v>249</v>
      </c>
      <c r="B1132" t="s">
        <v>260</v>
      </c>
      <c r="C1132" t="s">
        <v>1014</v>
      </c>
      <c r="D1132" t="s">
        <v>1291</v>
      </c>
      <c r="E1132">
        <v>4403021</v>
      </c>
      <c r="F1132" t="s">
        <v>1297</v>
      </c>
      <c r="H1132">
        <v>40205043</v>
      </c>
      <c r="I1132">
        <v>0</v>
      </c>
      <c r="J1132">
        <v>4.93</v>
      </c>
    </row>
    <row r="1133" spans="1:10" x14ac:dyDescent="0.25">
      <c r="A1133" t="s">
        <v>249</v>
      </c>
      <c r="B1133" t="s">
        <v>689</v>
      </c>
      <c r="C1133" t="s">
        <v>1263</v>
      </c>
      <c r="D1133" t="s">
        <v>1280</v>
      </c>
      <c r="E1133">
        <v>4403014</v>
      </c>
      <c r="F1133" t="s">
        <v>1298</v>
      </c>
      <c r="G1133">
        <v>4403015</v>
      </c>
      <c r="H1133">
        <v>40203015</v>
      </c>
      <c r="I1133">
        <v>67</v>
      </c>
      <c r="J1133">
        <v>4.0999999999999996</v>
      </c>
    </row>
    <row r="1134" spans="1:10" x14ac:dyDescent="0.25">
      <c r="A1134" t="s">
        <v>249</v>
      </c>
      <c r="B1134" t="s">
        <v>689</v>
      </c>
      <c r="C1134" t="s">
        <v>1263</v>
      </c>
      <c r="D1134" t="s">
        <v>1280</v>
      </c>
      <c r="E1134">
        <v>4403014</v>
      </c>
      <c r="F1134" t="s">
        <v>1299</v>
      </c>
      <c r="G1134">
        <v>4403027</v>
      </c>
      <c r="H1134">
        <v>40203027</v>
      </c>
      <c r="I1134">
        <v>135</v>
      </c>
      <c r="J1134">
        <v>4.87</v>
      </c>
    </row>
    <row r="1135" spans="1:10" x14ac:dyDescent="0.25">
      <c r="A1135" t="s">
        <v>249</v>
      </c>
      <c r="B1135" t="s">
        <v>689</v>
      </c>
      <c r="C1135" t="s">
        <v>1263</v>
      </c>
      <c r="D1135" t="s">
        <v>1280</v>
      </c>
      <c r="E1135">
        <v>4403014</v>
      </c>
      <c r="F1135" t="s">
        <v>1300</v>
      </c>
      <c r="G1135">
        <v>4403029</v>
      </c>
      <c r="H1135">
        <v>40203029</v>
      </c>
      <c r="I1135">
        <v>112</v>
      </c>
      <c r="J1135">
        <v>4.87</v>
      </c>
    </row>
    <row r="1136" spans="1:10" x14ac:dyDescent="0.25">
      <c r="A1136" t="s">
        <v>249</v>
      </c>
      <c r="B1136" t="s">
        <v>689</v>
      </c>
      <c r="C1136" t="s">
        <v>1263</v>
      </c>
      <c r="D1136" t="s">
        <v>1280</v>
      </c>
      <c r="E1136">
        <v>4403014</v>
      </c>
      <c r="F1136" t="s">
        <v>1301</v>
      </c>
      <c r="G1136">
        <v>4403030</v>
      </c>
      <c r="H1136">
        <v>40203030</v>
      </c>
      <c r="I1136">
        <v>156</v>
      </c>
      <c r="J1136">
        <v>4.87</v>
      </c>
    </row>
    <row r="1137" spans="1:10" x14ac:dyDescent="0.25">
      <c r="A1137" t="s">
        <v>249</v>
      </c>
      <c r="B1137" t="s">
        <v>689</v>
      </c>
      <c r="C1137" t="s">
        <v>1263</v>
      </c>
      <c r="D1137" t="s">
        <v>1280</v>
      </c>
      <c r="E1137">
        <v>4403014</v>
      </c>
      <c r="F1137" t="s">
        <v>1302</v>
      </c>
      <c r="G1137">
        <v>4403031</v>
      </c>
      <c r="H1137">
        <v>40203031</v>
      </c>
      <c r="I1137">
        <v>137</v>
      </c>
      <c r="J1137">
        <v>4.87</v>
      </c>
    </row>
    <row r="1138" spans="1:10" x14ac:dyDescent="0.25">
      <c r="A1138" t="s">
        <v>249</v>
      </c>
      <c r="B1138" t="s">
        <v>689</v>
      </c>
      <c r="C1138" t="s">
        <v>1263</v>
      </c>
      <c r="D1138" t="s">
        <v>1303</v>
      </c>
      <c r="E1138">
        <v>4403035</v>
      </c>
      <c r="F1138" t="s">
        <v>1303</v>
      </c>
      <c r="G1138">
        <v>4403035</v>
      </c>
      <c r="H1138">
        <v>40203035</v>
      </c>
      <c r="I1138">
        <v>74</v>
      </c>
      <c r="J1138">
        <v>0.2</v>
      </c>
    </row>
    <row r="1139" spans="1:10" x14ac:dyDescent="0.25">
      <c r="A1139" t="s">
        <v>249</v>
      </c>
      <c r="B1139" t="s">
        <v>689</v>
      </c>
      <c r="C1139" t="s">
        <v>1263</v>
      </c>
      <c r="D1139" t="s">
        <v>1303</v>
      </c>
      <c r="E1139">
        <v>4403035</v>
      </c>
      <c r="F1139" t="s">
        <v>1304</v>
      </c>
      <c r="G1139">
        <v>4403036</v>
      </c>
      <c r="H1139">
        <v>40203036</v>
      </c>
      <c r="I1139">
        <v>35</v>
      </c>
      <c r="J1139">
        <v>0.88</v>
      </c>
    </row>
    <row r="1140" spans="1:10" x14ac:dyDescent="0.25">
      <c r="A1140" t="s">
        <v>249</v>
      </c>
      <c r="B1140" t="s">
        <v>689</v>
      </c>
      <c r="C1140" t="s">
        <v>1263</v>
      </c>
      <c r="D1140" t="s">
        <v>1293</v>
      </c>
      <c r="E1140">
        <v>4403032</v>
      </c>
      <c r="F1140" t="s">
        <v>1305</v>
      </c>
      <c r="G1140">
        <v>4403037</v>
      </c>
      <c r="H1140">
        <v>40203037</v>
      </c>
      <c r="I1140">
        <v>12</v>
      </c>
      <c r="J1140">
        <v>3.88</v>
      </c>
    </row>
    <row r="1141" spans="1:10" x14ac:dyDescent="0.25">
      <c r="A1141" t="s">
        <v>249</v>
      </c>
      <c r="B1141" t="s">
        <v>260</v>
      </c>
      <c r="C1141" t="s">
        <v>1306</v>
      </c>
      <c r="D1141" t="s">
        <v>1293</v>
      </c>
      <c r="E1141">
        <v>4403032</v>
      </c>
      <c r="F1141" t="s">
        <v>1307</v>
      </c>
      <c r="H1141">
        <v>40203043</v>
      </c>
      <c r="I1141">
        <v>0</v>
      </c>
      <c r="J1141">
        <v>1.21</v>
      </c>
    </row>
    <row r="1142" spans="1:10" x14ac:dyDescent="0.25">
      <c r="A1142" t="s">
        <v>249</v>
      </c>
      <c r="B1142" t="s">
        <v>260</v>
      </c>
      <c r="C1142" t="s">
        <v>1306</v>
      </c>
      <c r="D1142" t="s">
        <v>1303</v>
      </c>
      <c r="E1142">
        <v>4403035</v>
      </c>
      <c r="F1142" t="s">
        <v>1308</v>
      </c>
      <c r="H1142">
        <v>50203032</v>
      </c>
      <c r="I1142">
        <v>0</v>
      </c>
      <c r="J1142">
        <v>0.87</v>
      </c>
    </row>
    <row r="1143" spans="1:10" x14ac:dyDescent="0.25">
      <c r="A1143" t="s">
        <v>249</v>
      </c>
      <c r="B1143" t="s">
        <v>689</v>
      </c>
      <c r="C1143" t="s">
        <v>1276</v>
      </c>
      <c r="D1143" t="s">
        <v>1280</v>
      </c>
      <c r="E1143">
        <v>4403014</v>
      </c>
      <c r="F1143" t="s">
        <v>1309</v>
      </c>
      <c r="G1143">
        <v>4402008</v>
      </c>
      <c r="H1143">
        <v>40202008</v>
      </c>
      <c r="I1143">
        <v>92</v>
      </c>
      <c r="J1143">
        <v>3.36</v>
      </c>
    </row>
    <row r="1144" spans="1:10" x14ac:dyDescent="0.25">
      <c r="A1144" t="s">
        <v>249</v>
      </c>
      <c r="B1144" t="s">
        <v>689</v>
      </c>
      <c r="C1144" t="s">
        <v>1276</v>
      </c>
      <c r="D1144" t="s">
        <v>1280</v>
      </c>
      <c r="E1144">
        <v>4403014</v>
      </c>
      <c r="F1144" t="s">
        <v>1310</v>
      </c>
      <c r="G1144">
        <v>4402009</v>
      </c>
      <c r="H1144">
        <v>40202010</v>
      </c>
      <c r="I1144">
        <v>42</v>
      </c>
      <c r="J1144">
        <v>3.36</v>
      </c>
    </row>
    <row r="1145" spans="1:10" x14ac:dyDescent="0.25">
      <c r="A1145" t="s">
        <v>249</v>
      </c>
      <c r="B1145" t="s">
        <v>689</v>
      </c>
      <c r="C1145" t="s">
        <v>1276</v>
      </c>
      <c r="D1145" t="s">
        <v>1280</v>
      </c>
      <c r="E1145">
        <v>4403014</v>
      </c>
      <c r="F1145" t="s">
        <v>1311</v>
      </c>
      <c r="G1145">
        <v>4402010</v>
      </c>
      <c r="H1145">
        <v>40202010</v>
      </c>
      <c r="I1145">
        <v>131</v>
      </c>
      <c r="J1145">
        <v>3.36</v>
      </c>
    </row>
    <row r="1146" spans="1:10" x14ac:dyDescent="0.25">
      <c r="A1146" t="s">
        <v>249</v>
      </c>
      <c r="B1146" t="s">
        <v>689</v>
      </c>
      <c r="C1146" t="s">
        <v>1276</v>
      </c>
      <c r="D1146" t="s">
        <v>1280</v>
      </c>
      <c r="E1146">
        <v>4403014</v>
      </c>
      <c r="F1146" t="s">
        <v>1312</v>
      </c>
      <c r="G1146">
        <v>4402012</v>
      </c>
      <c r="H1146">
        <v>40202012</v>
      </c>
      <c r="I1146">
        <v>48</v>
      </c>
      <c r="J1146">
        <v>3.36</v>
      </c>
    </row>
    <row r="1147" spans="1:10" x14ac:dyDescent="0.25">
      <c r="A1147" t="s">
        <v>249</v>
      </c>
      <c r="B1147" t="s">
        <v>689</v>
      </c>
      <c r="C1147" t="s">
        <v>1276</v>
      </c>
      <c r="D1147" t="s">
        <v>1280</v>
      </c>
      <c r="E1147">
        <v>4403014</v>
      </c>
      <c r="F1147" t="s">
        <v>1313</v>
      </c>
      <c r="G1147">
        <v>4402013</v>
      </c>
      <c r="H1147">
        <v>40202013</v>
      </c>
      <c r="I1147">
        <v>37</v>
      </c>
      <c r="J1147">
        <v>3.36</v>
      </c>
    </row>
    <row r="1148" spans="1:10" x14ac:dyDescent="0.25">
      <c r="A1148" t="s">
        <v>249</v>
      </c>
      <c r="B1148" t="s">
        <v>689</v>
      </c>
      <c r="C1148" t="s">
        <v>1263</v>
      </c>
      <c r="D1148" t="s">
        <v>1280</v>
      </c>
      <c r="E1148">
        <v>4403014</v>
      </c>
      <c r="F1148" t="s">
        <v>1314</v>
      </c>
      <c r="G1148">
        <v>4403001</v>
      </c>
      <c r="H1148">
        <v>40203001</v>
      </c>
      <c r="I1148">
        <v>42</v>
      </c>
      <c r="J1148">
        <v>3.36</v>
      </c>
    </row>
    <row r="1149" spans="1:10" x14ac:dyDescent="0.25">
      <c r="A1149" t="s">
        <v>249</v>
      </c>
      <c r="B1149" t="s">
        <v>689</v>
      </c>
      <c r="C1149" t="s">
        <v>1263</v>
      </c>
      <c r="D1149" t="s">
        <v>1280</v>
      </c>
      <c r="E1149">
        <v>4403014</v>
      </c>
      <c r="F1149" t="s">
        <v>1315</v>
      </c>
      <c r="G1149">
        <v>4403012</v>
      </c>
      <c r="H1149">
        <v>40203012</v>
      </c>
      <c r="I1149">
        <v>51</v>
      </c>
      <c r="J1149">
        <v>3.36</v>
      </c>
    </row>
    <row r="1150" spans="1:10" x14ac:dyDescent="0.25">
      <c r="A1150" t="s">
        <v>249</v>
      </c>
      <c r="B1150" t="s">
        <v>689</v>
      </c>
      <c r="C1150" t="s">
        <v>1263</v>
      </c>
      <c r="D1150" t="s">
        <v>1280</v>
      </c>
      <c r="E1150">
        <v>4403014</v>
      </c>
      <c r="F1150" t="s">
        <v>1316</v>
      </c>
      <c r="G1150">
        <v>4403013</v>
      </c>
      <c r="H1150">
        <v>40203013</v>
      </c>
      <c r="I1150">
        <v>84</v>
      </c>
      <c r="J1150">
        <v>3.36</v>
      </c>
    </row>
    <row r="1151" spans="1:10" x14ac:dyDescent="0.25">
      <c r="A1151" t="s">
        <v>249</v>
      </c>
      <c r="B1151" t="s">
        <v>689</v>
      </c>
      <c r="C1151" t="s">
        <v>1263</v>
      </c>
      <c r="D1151" t="s">
        <v>1315</v>
      </c>
      <c r="E1151">
        <v>4403012</v>
      </c>
      <c r="F1151" t="s">
        <v>1317</v>
      </c>
      <c r="G1151">
        <v>4403016</v>
      </c>
      <c r="H1151">
        <v>40203016</v>
      </c>
      <c r="I1151">
        <v>36</v>
      </c>
      <c r="J1151">
        <v>4.75</v>
      </c>
    </row>
    <row r="1152" spans="1:10" x14ac:dyDescent="0.25">
      <c r="A1152" t="s">
        <v>249</v>
      </c>
      <c r="B1152" t="s">
        <v>689</v>
      </c>
      <c r="C1152" t="s">
        <v>1263</v>
      </c>
      <c r="D1152" t="s">
        <v>1293</v>
      </c>
      <c r="E1152">
        <v>4403032</v>
      </c>
      <c r="F1152" t="s">
        <v>1318</v>
      </c>
      <c r="G1152">
        <v>4403024</v>
      </c>
      <c r="H1152">
        <v>40203024</v>
      </c>
      <c r="I1152">
        <v>125</v>
      </c>
      <c r="J1152">
        <v>0.14000000000000001</v>
      </c>
    </row>
    <row r="1153" spans="1:10" x14ac:dyDescent="0.25">
      <c r="A1153" t="s">
        <v>249</v>
      </c>
      <c r="B1153" t="s">
        <v>689</v>
      </c>
      <c r="C1153" t="s">
        <v>1263</v>
      </c>
      <c r="D1153" t="s">
        <v>1293</v>
      </c>
      <c r="E1153">
        <v>4403032</v>
      </c>
      <c r="F1153" t="s">
        <v>1319</v>
      </c>
      <c r="G1153">
        <v>4403026</v>
      </c>
      <c r="H1153">
        <v>40203026</v>
      </c>
      <c r="I1153">
        <v>48</v>
      </c>
      <c r="J1153">
        <v>0.14000000000000001</v>
      </c>
    </row>
    <row r="1154" spans="1:10" x14ac:dyDescent="0.25">
      <c r="A1154" t="s">
        <v>249</v>
      </c>
      <c r="B1154" t="s">
        <v>689</v>
      </c>
      <c r="C1154" t="s">
        <v>1263</v>
      </c>
      <c r="D1154" t="s">
        <v>1293</v>
      </c>
      <c r="E1154">
        <v>4403032</v>
      </c>
      <c r="F1154" t="s">
        <v>1320</v>
      </c>
      <c r="G1154">
        <v>4403028</v>
      </c>
      <c r="H1154">
        <v>40203028</v>
      </c>
      <c r="I1154">
        <v>67</v>
      </c>
      <c r="J1154">
        <v>3.05</v>
      </c>
    </row>
    <row r="1155" spans="1:10" x14ac:dyDescent="0.25">
      <c r="A1155" t="s">
        <v>249</v>
      </c>
      <c r="B1155" t="s">
        <v>260</v>
      </c>
      <c r="C1155" t="s">
        <v>1306</v>
      </c>
      <c r="D1155" t="s">
        <v>1293</v>
      </c>
      <c r="E1155">
        <v>4403032</v>
      </c>
      <c r="F1155" t="s">
        <v>1321</v>
      </c>
      <c r="H1155">
        <v>40203039</v>
      </c>
      <c r="I1155">
        <v>0</v>
      </c>
      <c r="J1155">
        <v>0.73</v>
      </c>
    </row>
    <row r="1156" spans="1:10" x14ac:dyDescent="0.25">
      <c r="A1156" t="s">
        <v>249</v>
      </c>
      <c r="B1156" t="s">
        <v>689</v>
      </c>
      <c r="C1156" t="s">
        <v>1263</v>
      </c>
      <c r="D1156" t="s">
        <v>1280</v>
      </c>
      <c r="E1156">
        <v>4403014</v>
      </c>
      <c r="F1156" t="s">
        <v>1322</v>
      </c>
      <c r="G1156">
        <v>4403022</v>
      </c>
      <c r="I1156">
        <v>55</v>
      </c>
      <c r="J1156">
        <v>3.36</v>
      </c>
    </row>
    <row r="1157" spans="1:10" x14ac:dyDescent="0.25">
      <c r="A1157" t="s">
        <v>249</v>
      </c>
      <c r="B1157" t="s">
        <v>250</v>
      </c>
      <c r="C1157" t="s">
        <v>251</v>
      </c>
      <c r="D1157" t="s">
        <v>1280</v>
      </c>
      <c r="E1157">
        <v>4403014</v>
      </c>
      <c r="F1157" t="s">
        <v>1323</v>
      </c>
      <c r="G1157">
        <v>4307018</v>
      </c>
      <c r="H1157">
        <v>404070204</v>
      </c>
      <c r="I1157">
        <v>11</v>
      </c>
      <c r="J1157">
        <v>3.53</v>
      </c>
    </row>
    <row r="1158" spans="1:10" x14ac:dyDescent="0.25">
      <c r="A1158" t="s">
        <v>249</v>
      </c>
      <c r="B1158" t="s">
        <v>273</v>
      </c>
      <c r="C1158" t="s">
        <v>251</v>
      </c>
      <c r="D1158" t="s">
        <v>1280</v>
      </c>
      <c r="E1158">
        <v>4403014</v>
      </c>
      <c r="F1158" t="s">
        <v>1324</v>
      </c>
      <c r="H1158">
        <v>404070209</v>
      </c>
      <c r="I1158">
        <v>0</v>
      </c>
      <c r="J1158">
        <v>3.53</v>
      </c>
    </row>
    <row r="1159" spans="1:10" x14ac:dyDescent="0.25">
      <c r="A1159" t="s">
        <v>249</v>
      </c>
      <c r="B1159" t="s">
        <v>689</v>
      </c>
      <c r="C1159" t="s">
        <v>1276</v>
      </c>
      <c r="D1159" t="s">
        <v>1327</v>
      </c>
      <c r="E1159">
        <v>4403010</v>
      </c>
      <c r="F1159" t="s">
        <v>1325</v>
      </c>
      <c r="G1159">
        <v>4402011</v>
      </c>
      <c r="H1159">
        <v>40202011</v>
      </c>
      <c r="I1159">
        <v>80</v>
      </c>
      <c r="J1159">
        <v>3.13</v>
      </c>
    </row>
    <row r="1160" spans="1:10" x14ac:dyDescent="0.25">
      <c r="A1160" t="s">
        <v>249</v>
      </c>
      <c r="B1160" t="s">
        <v>260</v>
      </c>
      <c r="C1160" t="s">
        <v>1306</v>
      </c>
      <c r="D1160" t="s">
        <v>1315</v>
      </c>
      <c r="E1160">
        <v>4403012</v>
      </c>
      <c r="F1160" t="s">
        <v>1326</v>
      </c>
      <c r="H1160">
        <v>40203040</v>
      </c>
      <c r="I1160">
        <v>0</v>
      </c>
      <c r="J1160">
        <v>3.93</v>
      </c>
    </row>
    <row r="1161" spans="1:10" x14ac:dyDescent="0.25">
      <c r="A1161" t="s">
        <v>249</v>
      </c>
      <c r="B1161" t="s">
        <v>689</v>
      </c>
      <c r="C1161" t="s">
        <v>1263</v>
      </c>
      <c r="D1161" t="s">
        <v>1327</v>
      </c>
      <c r="E1161">
        <v>4403010</v>
      </c>
      <c r="F1161" t="s">
        <v>1327</v>
      </c>
      <c r="G1161">
        <v>4403010</v>
      </c>
      <c r="H1161">
        <v>40203010</v>
      </c>
      <c r="I1161">
        <v>63</v>
      </c>
      <c r="J1161">
        <v>0.27</v>
      </c>
    </row>
    <row r="1162" spans="1:10" x14ac:dyDescent="0.25">
      <c r="A1162" t="s">
        <v>249</v>
      </c>
      <c r="B1162" t="s">
        <v>689</v>
      </c>
      <c r="C1162" t="s">
        <v>1263</v>
      </c>
      <c r="D1162" t="s">
        <v>1327</v>
      </c>
      <c r="E1162">
        <v>4403010</v>
      </c>
      <c r="F1162" t="s">
        <v>1328</v>
      </c>
      <c r="G1162">
        <v>4403011</v>
      </c>
      <c r="H1162">
        <v>40203011</v>
      </c>
      <c r="I1162">
        <v>30</v>
      </c>
      <c r="J1162">
        <v>2.14</v>
      </c>
    </row>
    <row r="1163" spans="1:10" x14ac:dyDescent="0.25">
      <c r="A1163" t="s">
        <v>249</v>
      </c>
      <c r="B1163" t="s">
        <v>260</v>
      </c>
      <c r="C1163" t="s">
        <v>1306</v>
      </c>
      <c r="D1163" t="s">
        <v>1327</v>
      </c>
      <c r="E1163">
        <v>4403010</v>
      </c>
      <c r="F1163" t="s">
        <v>1329</v>
      </c>
      <c r="H1163">
        <v>40203041</v>
      </c>
      <c r="I1163">
        <v>0</v>
      </c>
      <c r="J1163">
        <v>3.52</v>
      </c>
    </row>
    <row r="1164" spans="1:10" x14ac:dyDescent="0.25">
      <c r="A1164" t="s">
        <v>249</v>
      </c>
      <c r="B1164" t="s">
        <v>260</v>
      </c>
      <c r="C1164" t="s">
        <v>1306</v>
      </c>
      <c r="D1164" t="s">
        <v>1327</v>
      </c>
      <c r="E1164">
        <v>4403010</v>
      </c>
      <c r="F1164" t="s">
        <v>1330</v>
      </c>
      <c r="H1164">
        <v>40203042</v>
      </c>
      <c r="I1164">
        <v>0</v>
      </c>
      <c r="J1164">
        <v>2.73</v>
      </c>
    </row>
    <row r="1165" spans="1:10" x14ac:dyDescent="0.25">
      <c r="A1165" t="s">
        <v>249</v>
      </c>
      <c r="B1165" t="s">
        <v>689</v>
      </c>
      <c r="C1165" t="s">
        <v>1263</v>
      </c>
      <c r="D1165" t="s">
        <v>1327</v>
      </c>
      <c r="E1165">
        <v>4403010</v>
      </c>
      <c r="F1165" t="s">
        <v>1331</v>
      </c>
      <c r="G1165">
        <v>4403009</v>
      </c>
      <c r="H1165">
        <v>40203009</v>
      </c>
      <c r="I1165">
        <v>17</v>
      </c>
      <c r="J1165">
        <v>3.39</v>
      </c>
    </row>
    <row r="1166" spans="1:10" x14ac:dyDescent="0.25">
      <c r="A1166" t="s">
        <v>249</v>
      </c>
      <c r="B1166" t="s">
        <v>260</v>
      </c>
      <c r="C1166" t="s">
        <v>1306</v>
      </c>
      <c r="D1166" t="s">
        <v>1327</v>
      </c>
      <c r="E1166">
        <v>4403010</v>
      </c>
      <c r="F1166" t="s">
        <v>1332</v>
      </c>
      <c r="H1166">
        <v>40203038</v>
      </c>
      <c r="I1166">
        <v>0</v>
      </c>
      <c r="J1166">
        <v>4.21</v>
      </c>
    </row>
    <row r="1167" spans="1:10" x14ac:dyDescent="0.25">
      <c r="A1167" t="s">
        <v>249</v>
      </c>
      <c r="B1167" t="s">
        <v>689</v>
      </c>
      <c r="C1167" t="s">
        <v>1263</v>
      </c>
      <c r="D1167" t="s">
        <v>1327</v>
      </c>
      <c r="E1167">
        <v>4403010</v>
      </c>
      <c r="F1167" t="s">
        <v>1333</v>
      </c>
      <c r="G1167">
        <v>4403005</v>
      </c>
      <c r="H1167">
        <v>40203005</v>
      </c>
      <c r="I1167">
        <v>11</v>
      </c>
      <c r="J1167">
        <v>4.4800000000000004</v>
      </c>
    </row>
    <row r="1168" spans="1:10" x14ac:dyDescent="0.25">
      <c r="A1168" t="s">
        <v>249</v>
      </c>
      <c r="B1168" t="s">
        <v>689</v>
      </c>
      <c r="C1168" t="s">
        <v>1263</v>
      </c>
      <c r="D1168" t="s">
        <v>1327</v>
      </c>
      <c r="E1168">
        <v>4403010</v>
      </c>
      <c r="F1168" t="s">
        <v>1334</v>
      </c>
      <c r="G1168">
        <v>4403007</v>
      </c>
      <c r="H1168">
        <v>40203007</v>
      </c>
      <c r="I1168">
        <v>13</v>
      </c>
      <c r="J1168">
        <v>3.3</v>
      </c>
    </row>
    <row r="1169" spans="1:10" x14ac:dyDescent="0.25">
      <c r="A1169" t="s">
        <v>249</v>
      </c>
      <c r="B1169" t="s">
        <v>689</v>
      </c>
      <c r="C1169" t="s">
        <v>1263</v>
      </c>
      <c r="D1169" t="s">
        <v>1327</v>
      </c>
      <c r="E1169">
        <v>4403010</v>
      </c>
      <c r="F1169" t="s">
        <v>1335</v>
      </c>
      <c r="G1169">
        <v>4403008</v>
      </c>
      <c r="H1169">
        <v>40203008</v>
      </c>
      <c r="I1169">
        <v>25</v>
      </c>
      <c r="J1169">
        <v>4.1900000000000004</v>
      </c>
    </row>
    <row r="1170" spans="1:10" x14ac:dyDescent="0.25">
      <c r="A1170" t="s">
        <v>249</v>
      </c>
      <c r="B1170" t="s">
        <v>260</v>
      </c>
      <c r="C1170" t="s">
        <v>261</v>
      </c>
      <c r="D1170" t="s">
        <v>1337</v>
      </c>
      <c r="E1170">
        <v>4404005</v>
      </c>
      <c r="F1170" t="s">
        <v>1336</v>
      </c>
      <c r="H1170">
        <v>40204004</v>
      </c>
      <c r="I1170">
        <v>0</v>
      </c>
      <c r="J1170">
        <v>4.4800000000000004</v>
      </c>
    </row>
    <row r="1171" spans="1:10" x14ac:dyDescent="0.25">
      <c r="A1171" t="s">
        <v>249</v>
      </c>
      <c r="B1171" t="s">
        <v>689</v>
      </c>
      <c r="C1171" t="s">
        <v>261</v>
      </c>
      <c r="D1171" t="s">
        <v>1337</v>
      </c>
      <c r="E1171">
        <v>4404005</v>
      </c>
      <c r="F1171" t="s">
        <v>1337</v>
      </c>
      <c r="G1171">
        <v>4404005</v>
      </c>
      <c r="H1171">
        <v>40204005</v>
      </c>
      <c r="I1171">
        <v>162</v>
      </c>
      <c r="J1171">
        <v>1.1100000000000001</v>
      </c>
    </row>
    <row r="1172" spans="1:10" x14ac:dyDescent="0.25">
      <c r="A1172" t="s">
        <v>249</v>
      </c>
      <c r="B1172" t="s">
        <v>689</v>
      </c>
      <c r="C1172" t="s">
        <v>261</v>
      </c>
      <c r="D1172" t="s">
        <v>1337</v>
      </c>
      <c r="E1172">
        <v>4404005</v>
      </c>
      <c r="F1172" t="s">
        <v>1338</v>
      </c>
      <c r="G1172">
        <v>4404006</v>
      </c>
      <c r="H1172">
        <v>40204006</v>
      </c>
      <c r="I1172">
        <v>35</v>
      </c>
      <c r="J1172">
        <v>2.4900000000000002</v>
      </c>
    </row>
    <row r="1173" spans="1:10" x14ac:dyDescent="0.25">
      <c r="A1173" t="s">
        <v>249</v>
      </c>
      <c r="B1173" t="s">
        <v>260</v>
      </c>
      <c r="C1173" t="s">
        <v>261</v>
      </c>
      <c r="D1173" t="s">
        <v>1337</v>
      </c>
      <c r="E1173">
        <v>4404005</v>
      </c>
      <c r="F1173" t="s">
        <v>1339</v>
      </c>
      <c r="H1173">
        <v>40204007</v>
      </c>
      <c r="I1173">
        <v>0</v>
      </c>
      <c r="J1173">
        <v>1.32</v>
      </c>
    </row>
    <row r="1174" spans="1:10" x14ac:dyDescent="0.25">
      <c r="A1174" t="s">
        <v>249</v>
      </c>
      <c r="B1174" t="s">
        <v>260</v>
      </c>
      <c r="C1174" t="s">
        <v>261</v>
      </c>
      <c r="D1174" t="s">
        <v>1337</v>
      </c>
      <c r="E1174">
        <v>4404005</v>
      </c>
      <c r="F1174" t="s">
        <v>1340</v>
      </c>
      <c r="H1174">
        <v>40204026</v>
      </c>
      <c r="I1174">
        <v>0</v>
      </c>
      <c r="J1174">
        <v>0.74</v>
      </c>
    </row>
    <row r="1175" spans="1:10" x14ac:dyDescent="0.25">
      <c r="A1175" t="s">
        <v>138</v>
      </c>
      <c r="B1175" t="s">
        <v>139</v>
      </c>
      <c r="C1175" t="s">
        <v>174</v>
      </c>
      <c r="D1175" t="s">
        <v>1345</v>
      </c>
      <c r="E1175">
        <v>4404021</v>
      </c>
      <c r="F1175" t="s">
        <v>321</v>
      </c>
      <c r="G1175">
        <v>3106022</v>
      </c>
      <c r="H1175">
        <v>30507022</v>
      </c>
      <c r="I1175">
        <v>33</v>
      </c>
      <c r="J1175">
        <v>4.55</v>
      </c>
    </row>
    <row r="1176" spans="1:10" x14ac:dyDescent="0.25">
      <c r="A1176" t="s">
        <v>249</v>
      </c>
      <c r="B1176" t="s">
        <v>689</v>
      </c>
      <c r="C1176" t="s">
        <v>261</v>
      </c>
      <c r="D1176" t="s">
        <v>1345</v>
      </c>
      <c r="E1176">
        <v>4404021</v>
      </c>
      <c r="F1176" t="s">
        <v>1341</v>
      </c>
      <c r="G1176">
        <v>4404016</v>
      </c>
      <c r="H1176">
        <v>40204016</v>
      </c>
      <c r="I1176">
        <v>162</v>
      </c>
      <c r="J1176">
        <v>1.91</v>
      </c>
    </row>
    <row r="1177" spans="1:10" x14ac:dyDescent="0.25">
      <c r="A1177" t="s">
        <v>249</v>
      </c>
      <c r="B1177" t="s">
        <v>689</v>
      </c>
      <c r="C1177" t="s">
        <v>261</v>
      </c>
      <c r="D1177" t="s">
        <v>1345</v>
      </c>
      <c r="E1177">
        <v>4404021</v>
      </c>
      <c r="F1177" t="s">
        <v>1342</v>
      </c>
      <c r="G1177">
        <v>4404017</v>
      </c>
      <c r="H1177">
        <v>40204017</v>
      </c>
      <c r="I1177">
        <v>98</v>
      </c>
      <c r="J1177">
        <v>3.23</v>
      </c>
    </row>
    <row r="1178" spans="1:10" x14ac:dyDescent="0.25">
      <c r="A1178" t="s">
        <v>249</v>
      </c>
      <c r="B1178" t="s">
        <v>689</v>
      </c>
      <c r="C1178" t="s">
        <v>261</v>
      </c>
      <c r="D1178" t="s">
        <v>1345</v>
      </c>
      <c r="E1178">
        <v>4404021</v>
      </c>
      <c r="F1178" t="s">
        <v>1343</v>
      </c>
      <c r="G1178">
        <v>4404018</v>
      </c>
      <c r="H1178">
        <v>40204018</v>
      </c>
      <c r="I1178">
        <v>17</v>
      </c>
      <c r="J1178">
        <v>2.2599999999999998</v>
      </c>
    </row>
    <row r="1179" spans="1:10" x14ac:dyDescent="0.25">
      <c r="A1179" t="s">
        <v>249</v>
      </c>
      <c r="B1179" t="s">
        <v>689</v>
      </c>
      <c r="C1179" t="s">
        <v>261</v>
      </c>
      <c r="D1179" t="s">
        <v>1345</v>
      </c>
      <c r="E1179">
        <v>4404021</v>
      </c>
      <c r="F1179" t="s">
        <v>990</v>
      </c>
      <c r="G1179">
        <v>4404019</v>
      </c>
      <c r="H1179">
        <v>40204019</v>
      </c>
      <c r="I1179">
        <v>69</v>
      </c>
      <c r="J1179">
        <v>4.12</v>
      </c>
    </row>
    <row r="1180" spans="1:10" x14ac:dyDescent="0.25">
      <c r="A1180" t="s">
        <v>249</v>
      </c>
      <c r="B1180" t="s">
        <v>689</v>
      </c>
      <c r="C1180" t="s">
        <v>261</v>
      </c>
      <c r="D1180" t="s">
        <v>1345</v>
      </c>
      <c r="E1180">
        <v>4404021</v>
      </c>
      <c r="F1180" t="s">
        <v>1344</v>
      </c>
      <c r="G1180">
        <v>4404020</v>
      </c>
      <c r="H1180">
        <v>40204020</v>
      </c>
      <c r="I1180">
        <v>39</v>
      </c>
      <c r="J1180">
        <v>4.3600000000000003</v>
      </c>
    </row>
    <row r="1181" spans="1:10" x14ac:dyDescent="0.25">
      <c r="A1181" t="s">
        <v>249</v>
      </c>
      <c r="B1181" t="s">
        <v>689</v>
      </c>
      <c r="C1181" t="s">
        <v>261</v>
      </c>
      <c r="D1181" t="s">
        <v>1345</v>
      </c>
      <c r="E1181">
        <v>4404021</v>
      </c>
      <c r="F1181" t="s">
        <v>1345</v>
      </c>
      <c r="G1181">
        <v>4404021</v>
      </c>
      <c r="H1181">
        <v>40204021</v>
      </c>
      <c r="I1181">
        <v>191</v>
      </c>
      <c r="J1181">
        <v>0</v>
      </c>
    </row>
    <row r="1182" spans="1:10" x14ac:dyDescent="0.25">
      <c r="A1182" t="s">
        <v>249</v>
      </c>
      <c r="B1182" t="s">
        <v>260</v>
      </c>
      <c r="C1182" t="s">
        <v>261</v>
      </c>
      <c r="D1182" t="s">
        <v>1345</v>
      </c>
      <c r="E1182">
        <v>4404021</v>
      </c>
      <c r="F1182" t="s">
        <v>1346</v>
      </c>
      <c r="H1182">
        <v>40204023</v>
      </c>
      <c r="I1182">
        <v>0</v>
      </c>
      <c r="J1182">
        <v>2.1800000000000002</v>
      </c>
    </row>
    <row r="1183" spans="1:10" x14ac:dyDescent="0.25">
      <c r="A1183" t="s">
        <v>249</v>
      </c>
      <c r="B1183" t="s">
        <v>260</v>
      </c>
      <c r="C1183" t="s">
        <v>261</v>
      </c>
      <c r="D1183" t="s">
        <v>1345</v>
      </c>
      <c r="E1183">
        <v>4404021</v>
      </c>
      <c r="F1183" t="s">
        <v>1347</v>
      </c>
      <c r="H1183">
        <v>40204024</v>
      </c>
      <c r="I1183">
        <v>0</v>
      </c>
      <c r="J1183">
        <v>4.4400000000000004</v>
      </c>
    </row>
    <row r="1184" spans="1:10" x14ac:dyDescent="0.25">
      <c r="A1184" t="s">
        <v>249</v>
      </c>
      <c r="B1184" t="s">
        <v>260</v>
      </c>
      <c r="C1184" t="s">
        <v>261</v>
      </c>
      <c r="D1184" t="s">
        <v>1345</v>
      </c>
      <c r="E1184">
        <v>4404021</v>
      </c>
      <c r="F1184" t="s">
        <v>1348</v>
      </c>
      <c r="H1184">
        <v>40204025</v>
      </c>
      <c r="I1184">
        <v>0</v>
      </c>
      <c r="J1184">
        <v>0.17</v>
      </c>
    </row>
    <row r="1185" spans="1:10" x14ac:dyDescent="0.25">
      <c r="A1185" t="s">
        <v>249</v>
      </c>
      <c r="B1185" t="s">
        <v>260</v>
      </c>
      <c r="C1185" t="s">
        <v>261</v>
      </c>
      <c r="D1185" t="s">
        <v>1345</v>
      </c>
      <c r="E1185">
        <v>4404021</v>
      </c>
      <c r="F1185" t="s">
        <v>1349</v>
      </c>
      <c r="H1185">
        <v>40204027</v>
      </c>
      <c r="I1185">
        <v>0</v>
      </c>
      <c r="J1185">
        <v>4.1500000000000004</v>
      </c>
    </row>
    <row r="1186" spans="1:10" x14ac:dyDescent="0.25">
      <c r="A1186" t="s">
        <v>249</v>
      </c>
      <c r="B1186" t="s">
        <v>689</v>
      </c>
      <c r="C1186" t="s">
        <v>689</v>
      </c>
      <c r="D1186" t="s">
        <v>260</v>
      </c>
      <c r="E1186">
        <v>4401001</v>
      </c>
      <c r="F1186" t="s">
        <v>1350</v>
      </c>
      <c r="G1186">
        <v>4401002</v>
      </c>
      <c r="H1186">
        <v>40201002</v>
      </c>
      <c r="I1186">
        <v>37</v>
      </c>
      <c r="J1186">
        <v>0.34</v>
      </c>
    </row>
    <row r="1187" spans="1:10" x14ac:dyDescent="0.25">
      <c r="A1187" t="s">
        <v>249</v>
      </c>
      <c r="B1187" t="s">
        <v>689</v>
      </c>
      <c r="C1187" t="s">
        <v>689</v>
      </c>
      <c r="D1187" t="s">
        <v>260</v>
      </c>
      <c r="E1187">
        <v>4401001</v>
      </c>
      <c r="F1187" t="s">
        <v>1351</v>
      </c>
      <c r="G1187">
        <v>4401003</v>
      </c>
      <c r="H1187">
        <v>40201003</v>
      </c>
      <c r="I1187">
        <v>37</v>
      </c>
      <c r="J1187">
        <v>1.45</v>
      </c>
    </row>
    <row r="1188" spans="1:10" x14ac:dyDescent="0.25">
      <c r="A1188" t="s">
        <v>249</v>
      </c>
      <c r="B1188" t="s">
        <v>689</v>
      </c>
      <c r="C1188" t="s">
        <v>689</v>
      </c>
      <c r="D1188" t="s">
        <v>260</v>
      </c>
      <c r="E1188">
        <v>4401001</v>
      </c>
      <c r="F1188" t="s">
        <v>1352</v>
      </c>
      <c r="G1188">
        <v>4401004</v>
      </c>
      <c r="H1188">
        <v>40201004</v>
      </c>
      <c r="I1188">
        <v>109</v>
      </c>
      <c r="J1188">
        <v>0.34</v>
      </c>
    </row>
    <row r="1189" spans="1:10" x14ac:dyDescent="0.25">
      <c r="A1189" t="s">
        <v>249</v>
      </c>
      <c r="B1189" t="s">
        <v>689</v>
      </c>
      <c r="C1189" t="s">
        <v>689</v>
      </c>
      <c r="D1189" t="s">
        <v>260</v>
      </c>
      <c r="E1189">
        <v>4401001</v>
      </c>
      <c r="F1189" t="s">
        <v>631</v>
      </c>
      <c r="G1189">
        <v>4401006</v>
      </c>
      <c r="H1189">
        <v>40201006</v>
      </c>
      <c r="I1189">
        <v>14</v>
      </c>
      <c r="J1189">
        <v>2.2599999999999998</v>
      </c>
    </row>
    <row r="1190" spans="1:10" x14ac:dyDescent="0.25">
      <c r="A1190" t="s">
        <v>249</v>
      </c>
      <c r="B1190" t="s">
        <v>689</v>
      </c>
      <c r="C1190" t="s">
        <v>689</v>
      </c>
      <c r="D1190" t="s">
        <v>260</v>
      </c>
      <c r="E1190">
        <v>4401001</v>
      </c>
      <c r="F1190" t="s">
        <v>1353</v>
      </c>
      <c r="G1190">
        <v>4401007</v>
      </c>
      <c r="H1190">
        <v>40201007</v>
      </c>
      <c r="I1190">
        <v>27</v>
      </c>
      <c r="J1190">
        <v>3.94</v>
      </c>
    </row>
    <row r="1191" spans="1:10" x14ac:dyDescent="0.25">
      <c r="A1191" t="s">
        <v>249</v>
      </c>
      <c r="B1191" t="s">
        <v>689</v>
      </c>
      <c r="C1191" t="s">
        <v>689</v>
      </c>
      <c r="D1191" t="s">
        <v>260</v>
      </c>
      <c r="E1191">
        <v>4401001</v>
      </c>
      <c r="F1191" t="s">
        <v>1354</v>
      </c>
      <c r="G1191">
        <v>4401009</v>
      </c>
      <c r="H1191">
        <v>40201009</v>
      </c>
      <c r="I1191">
        <v>50</v>
      </c>
      <c r="J1191">
        <v>4.87</v>
      </c>
    </row>
    <row r="1192" spans="1:10" x14ac:dyDescent="0.25">
      <c r="A1192" t="s">
        <v>249</v>
      </c>
      <c r="B1192" t="s">
        <v>689</v>
      </c>
      <c r="C1192" t="s">
        <v>689</v>
      </c>
      <c r="D1192" t="s">
        <v>260</v>
      </c>
      <c r="E1192">
        <v>4401001</v>
      </c>
      <c r="F1192" t="s">
        <v>1355</v>
      </c>
      <c r="G1192">
        <v>4401011</v>
      </c>
      <c r="H1192">
        <v>40201011</v>
      </c>
      <c r="I1192">
        <v>59</v>
      </c>
      <c r="J1192">
        <v>4.91</v>
      </c>
    </row>
    <row r="1193" spans="1:10" x14ac:dyDescent="0.25">
      <c r="A1193" t="s">
        <v>249</v>
      </c>
      <c r="B1193" t="s">
        <v>689</v>
      </c>
      <c r="C1193" t="s">
        <v>689</v>
      </c>
      <c r="D1193" t="s">
        <v>260</v>
      </c>
      <c r="E1193">
        <v>4401001</v>
      </c>
      <c r="F1193" t="s">
        <v>1356</v>
      </c>
      <c r="G1193">
        <v>4401012</v>
      </c>
      <c r="H1193">
        <v>40201012</v>
      </c>
      <c r="I1193">
        <v>56</v>
      </c>
      <c r="J1193">
        <v>0.01</v>
      </c>
    </row>
    <row r="1194" spans="1:10" x14ac:dyDescent="0.25">
      <c r="A1194" t="s">
        <v>249</v>
      </c>
      <c r="B1194" t="s">
        <v>689</v>
      </c>
      <c r="C1194" t="s">
        <v>689</v>
      </c>
      <c r="D1194" t="s">
        <v>260</v>
      </c>
      <c r="E1194">
        <v>4401001</v>
      </c>
      <c r="F1194" t="s">
        <v>1357</v>
      </c>
      <c r="G1194">
        <v>4401013</v>
      </c>
      <c r="H1194">
        <v>40201013</v>
      </c>
      <c r="I1194">
        <v>39</v>
      </c>
      <c r="J1194">
        <v>4.3600000000000003</v>
      </c>
    </row>
    <row r="1195" spans="1:10" x14ac:dyDescent="0.25">
      <c r="A1195" t="s">
        <v>249</v>
      </c>
      <c r="B1195" t="s">
        <v>689</v>
      </c>
      <c r="C1195" t="s">
        <v>689</v>
      </c>
      <c r="D1195" t="s">
        <v>260</v>
      </c>
      <c r="E1195">
        <v>4401001</v>
      </c>
      <c r="F1195" t="s">
        <v>1358</v>
      </c>
      <c r="G1195">
        <v>4401014</v>
      </c>
      <c r="H1195">
        <v>40201014</v>
      </c>
      <c r="I1195">
        <v>51</v>
      </c>
      <c r="J1195">
        <v>0.01</v>
      </c>
    </row>
    <row r="1196" spans="1:10" x14ac:dyDescent="0.25">
      <c r="A1196" t="s">
        <v>249</v>
      </c>
      <c r="B1196" t="s">
        <v>689</v>
      </c>
      <c r="C1196" t="s">
        <v>689</v>
      </c>
      <c r="D1196" t="s">
        <v>260</v>
      </c>
      <c r="E1196">
        <v>4401001</v>
      </c>
      <c r="F1196" t="s">
        <v>1359</v>
      </c>
      <c r="G1196">
        <v>4401015</v>
      </c>
      <c r="H1196">
        <v>40201015</v>
      </c>
      <c r="I1196">
        <v>12</v>
      </c>
      <c r="J1196">
        <v>1.87</v>
      </c>
    </row>
    <row r="1197" spans="1:10" x14ac:dyDescent="0.25">
      <c r="A1197" t="s">
        <v>249</v>
      </c>
      <c r="B1197" t="s">
        <v>689</v>
      </c>
      <c r="C1197" t="s">
        <v>689</v>
      </c>
      <c r="D1197" t="s">
        <v>260</v>
      </c>
      <c r="E1197">
        <v>4401001</v>
      </c>
      <c r="F1197" t="s">
        <v>1360</v>
      </c>
      <c r="G1197">
        <v>4401016</v>
      </c>
      <c r="H1197">
        <v>40201016</v>
      </c>
      <c r="I1197">
        <v>41</v>
      </c>
      <c r="J1197">
        <v>0.17</v>
      </c>
    </row>
    <row r="1198" spans="1:10" x14ac:dyDescent="0.25">
      <c r="A1198" t="s">
        <v>249</v>
      </c>
      <c r="B1198" t="s">
        <v>689</v>
      </c>
      <c r="C1198" t="s">
        <v>689</v>
      </c>
      <c r="D1198" t="s">
        <v>260</v>
      </c>
      <c r="E1198">
        <v>4401001</v>
      </c>
      <c r="F1198" t="s">
        <v>1361</v>
      </c>
      <c r="G1198">
        <v>4401017</v>
      </c>
      <c r="H1198">
        <v>40201017</v>
      </c>
      <c r="I1198">
        <v>85</v>
      </c>
      <c r="J1198">
        <v>0.21</v>
      </c>
    </row>
    <row r="1199" spans="1:10" x14ac:dyDescent="0.25">
      <c r="A1199" t="s">
        <v>249</v>
      </c>
      <c r="B1199" t="s">
        <v>689</v>
      </c>
      <c r="C1199" t="s">
        <v>689</v>
      </c>
      <c r="D1199" t="s">
        <v>260</v>
      </c>
      <c r="E1199">
        <v>4401001</v>
      </c>
      <c r="F1199" t="s">
        <v>1362</v>
      </c>
      <c r="G1199">
        <v>4401018</v>
      </c>
      <c r="H1199">
        <v>40201018</v>
      </c>
      <c r="I1199">
        <v>48</v>
      </c>
      <c r="J1199">
        <v>0.21</v>
      </c>
    </row>
    <row r="1200" spans="1:10" x14ac:dyDescent="0.25">
      <c r="A1200" t="s">
        <v>249</v>
      </c>
      <c r="B1200" t="s">
        <v>260</v>
      </c>
      <c r="C1200" t="s">
        <v>260</v>
      </c>
      <c r="D1200" t="s">
        <v>260</v>
      </c>
      <c r="E1200">
        <v>4401001</v>
      </c>
      <c r="F1200" t="s">
        <v>1363</v>
      </c>
      <c r="H1200">
        <v>40201019</v>
      </c>
      <c r="I1200">
        <v>0</v>
      </c>
      <c r="J1200">
        <v>1.54</v>
      </c>
    </row>
    <row r="1201" spans="1:10" x14ac:dyDescent="0.25">
      <c r="A1201" t="s">
        <v>249</v>
      </c>
      <c r="B1201" t="s">
        <v>689</v>
      </c>
      <c r="C1201" t="s">
        <v>689</v>
      </c>
      <c r="D1201" t="s">
        <v>260</v>
      </c>
      <c r="E1201">
        <v>4401001</v>
      </c>
      <c r="F1201" t="s">
        <v>260</v>
      </c>
      <c r="G1201">
        <v>4401001</v>
      </c>
      <c r="H1201">
        <v>40201999</v>
      </c>
      <c r="I1201">
        <v>399</v>
      </c>
      <c r="J1201">
        <v>0.19</v>
      </c>
    </row>
    <row r="1202" spans="1:10" x14ac:dyDescent="0.25">
      <c r="A1202" t="s">
        <v>400</v>
      </c>
      <c r="B1202" t="s">
        <v>1364</v>
      </c>
      <c r="C1202" t="s">
        <v>1365</v>
      </c>
      <c r="D1202" t="s">
        <v>1366</v>
      </c>
      <c r="E1202">
        <v>10203001</v>
      </c>
      <c r="F1202" t="s">
        <v>1366</v>
      </c>
      <c r="G1202">
        <v>10203001</v>
      </c>
      <c r="H1202">
        <v>100109001</v>
      </c>
      <c r="I1202">
        <v>224</v>
      </c>
      <c r="J1202">
        <v>0.5</v>
      </c>
    </row>
    <row r="1203" spans="1:10" x14ac:dyDescent="0.25">
      <c r="A1203" t="s">
        <v>400</v>
      </c>
      <c r="B1203" t="s">
        <v>1364</v>
      </c>
      <c r="C1203" t="s">
        <v>1365</v>
      </c>
      <c r="D1203" t="s">
        <v>129</v>
      </c>
      <c r="E1203">
        <v>10203024</v>
      </c>
      <c r="F1203" t="s">
        <v>1367</v>
      </c>
      <c r="G1203">
        <v>10203019</v>
      </c>
      <c r="H1203">
        <v>100109020</v>
      </c>
      <c r="I1203">
        <v>73</v>
      </c>
      <c r="J1203">
        <v>5.08</v>
      </c>
    </row>
    <row r="1204" spans="1:10" x14ac:dyDescent="0.25">
      <c r="A1204" t="s">
        <v>400</v>
      </c>
      <c r="B1204" t="s">
        <v>1364</v>
      </c>
      <c r="C1204" t="s">
        <v>1365</v>
      </c>
      <c r="D1204" t="s">
        <v>129</v>
      </c>
      <c r="E1204">
        <v>10203024</v>
      </c>
      <c r="F1204" t="s">
        <v>129</v>
      </c>
      <c r="G1204">
        <v>10203024</v>
      </c>
      <c r="H1204">
        <v>100109025</v>
      </c>
      <c r="I1204">
        <v>170</v>
      </c>
      <c r="J1204">
        <v>0</v>
      </c>
    </row>
    <row r="1205" spans="1:10" x14ac:dyDescent="0.25">
      <c r="A1205" t="s">
        <v>400</v>
      </c>
      <c r="B1205" t="s">
        <v>1364</v>
      </c>
      <c r="C1205" t="s">
        <v>1365</v>
      </c>
      <c r="D1205" t="s">
        <v>1368</v>
      </c>
      <c r="E1205">
        <v>10203005</v>
      </c>
      <c r="F1205" t="s">
        <v>1270</v>
      </c>
      <c r="G1205">
        <v>10203004</v>
      </c>
      <c r="H1205">
        <v>100109004</v>
      </c>
      <c r="I1205">
        <v>41</v>
      </c>
      <c r="J1205">
        <v>3.14</v>
      </c>
    </row>
    <row r="1206" spans="1:10" x14ac:dyDescent="0.25">
      <c r="A1206" t="s">
        <v>400</v>
      </c>
      <c r="B1206" t="s">
        <v>1364</v>
      </c>
      <c r="C1206" t="s">
        <v>1365</v>
      </c>
      <c r="D1206" t="s">
        <v>1368</v>
      </c>
      <c r="E1206">
        <v>10203005</v>
      </c>
      <c r="F1206" t="s">
        <v>1368</v>
      </c>
      <c r="G1206">
        <v>10203005</v>
      </c>
      <c r="H1206">
        <v>100109005</v>
      </c>
      <c r="I1206">
        <v>45</v>
      </c>
      <c r="J1206">
        <v>0</v>
      </c>
    </row>
    <row r="1207" spans="1:10" x14ac:dyDescent="0.25">
      <c r="A1207" t="s">
        <v>400</v>
      </c>
      <c r="B1207" t="s">
        <v>1364</v>
      </c>
      <c r="C1207" t="s">
        <v>1365</v>
      </c>
      <c r="D1207" t="s">
        <v>1368</v>
      </c>
      <c r="E1207">
        <v>10203005</v>
      </c>
      <c r="F1207" t="s">
        <v>1369</v>
      </c>
      <c r="G1207">
        <v>10203006</v>
      </c>
      <c r="H1207">
        <v>100109006</v>
      </c>
      <c r="I1207">
        <v>17</v>
      </c>
      <c r="J1207">
        <v>4.3600000000000003</v>
      </c>
    </row>
    <row r="1208" spans="1:10" x14ac:dyDescent="0.25">
      <c r="A1208" t="s">
        <v>400</v>
      </c>
      <c r="B1208" t="s">
        <v>1364</v>
      </c>
      <c r="C1208" t="s">
        <v>1365</v>
      </c>
      <c r="D1208" t="s">
        <v>1419</v>
      </c>
      <c r="E1208">
        <v>10202010</v>
      </c>
      <c r="F1208" t="s">
        <v>1370</v>
      </c>
      <c r="H1208">
        <v>100109027</v>
      </c>
      <c r="I1208">
        <v>0</v>
      </c>
      <c r="J1208">
        <v>4.6900000000000004</v>
      </c>
    </row>
    <row r="1209" spans="1:10" x14ac:dyDescent="0.25">
      <c r="A1209" t="s">
        <v>400</v>
      </c>
      <c r="B1209" t="s">
        <v>1364</v>
      </c>
      <c r="C1209" t="s">
        <v>1364</v>
      </c>
      <c r="D1209" t="s">
        <v>946</v>
      </c>
      <c r="E1209">
        <v>10206011</v>
      </c>
      <c r="F1209" t="s">
        <v>1371</v>
      </c>
      <c r="G1209">
        <v>10206010</v>
      </c>
      <c r="H1209">
        <v>100103010</v>
      </c>
      <c r="I1209">
        <v>107</v>
      </c>
      <c r="J1209">
        <v>4.8</v>
      </c>
    </row>
    <row r="1210" spans="1:10" x14ac:dyDescent="0.25">
      <c r="A1210" t="s">
        <v>400</v>
      </c>
      <c r="B1210" t="s">
        <v>1364</v>
      </c>
      <c r="C1210" t="s">
        <v>1364</v>
      </c>
      <c r="D1210" t="s">
        <v>1372</v>
      </c>
      <c r="E1210">
        <v>10206034</v>
      </c>
      <c r="F1210" t="s">
        <v>1372</v>
      </c>
      <c r="G1210">
        <v>10206034</v>
      </c>
      <c r="H1210">
        <v>100103034</v>
      </c>
      <c r="I1210">
        <v>91</v>
      </c>
      <c r="J1210">
        <v>0</v>
      </c>
    </row>
    <row r="1211" spans="1:10" x14ac:dyDescent="0.25">
      <c r="A1211" t="s">
        <v>400</v>
      </c>
      <c r="B1211" t="s">
        <v>1364</v>
      </c>
      <c r="C1211" t="s">
        <v>1364</v>
      </c>
      <c r="D1211" t="s">
        <v>1372</v>
      </c>
      <c r="E1211">
        <v>10206034</v>
      </c>
      <c r="F1211" t="s">
        <v>1373</v>
      </c>
      <c r="G1211">
        <v>10206035</v>
      </c>
      <c r="H1211">
        <v>100103035</v>
      </c>
      <c r="I1211">
        <v>14</v>
      </c>
      <c r="J1211">
        <v>0.73</v>
      </c>
    </row>
    <row r="1212" spans="1:10" x14ac:dyDescent="0.25">
      <c r="A1212" t="s">
        <v>400</v>
      </c>
      <c r="B1212" t="s">
        <v>1364</v>
      </c>
      <c r="C1212" t="s">
        <v>1364</v>
      </c>
      <c r="D1212" t="s">
        <v>1372</v>
      </c>
      <c r="E1212">
        <v>10206034</v>
      </c>
      <c r="F1212" t="s">
        <v>386</v>
      </c>
      <c r="G1212">
        <v>10206047</v>
      </c>
      <c r="H1212">
        <v>100103047</v>
      </c>
      <c r="I1212">
        <v>20</v>
      </c>
      <c r="J1212">
        <v>2.54</v>
      </c>
    </row>
    <row r="1213" spans="1:10" x14ac:dyDescent="0.25">
      <c r="A1213" t="s">
        <v>400</v>
      </c>
      <c r="B1213" t="s">
        <v>1364</v>
      </c>
      <c r="C1213" t="s">
        <v>1364</v>
      </c>
      <c r="D1213" t="s">
        <v>946</v>
      </c>
      <c r="E1213">
        <v>10206011</v>
      </c>
      <c r="F1213" t="s">
        <v>946</v>
      </c>
      <c r="G1213">
        <v>10206011</v>
      </c>
      <c r="H1213">
        <v>100103011</v>
      </c>
      <c r="I1213">
        <v>195</v>
      </c>
      <c r="J1213">
        <v>0.37</v>
      </c>
    </row>
    <row r="1214" spans="1:10" x14ac:dyDescent="0.25">
      <c r="A1214" t="s">
        <v>400</v>
      </c>
      <c r="B1214" t="s">
        <v>1364</v>
      </c>
      <c r="C1214" t="s">
        <v>1364</v>
      </c>
      <c r="D1214" t="s">
        <v>946</v>
      </c>
      <c r="E1214">
        <v>10206011</v>
      </c>
      <c r="F1214" t="s">
        <v>1374</v>
      </c>
      <c r="G1214">
        <v>10206012</v>
      </c>
      <c r="H1214">
        <v>100103012</v>
      </c>
      <c r="I1214">
        <v>80</v>
      </c>
      <c r="J1214">
        <v>4.8499999999999996</v>
      </c>
    </row>
    <row r="1215" spans="1:10" x14ac:dyDescent="0.25">
      <c r="A1215" t="s">
        <v>400</v>
      </c>
      <c r="B1215" t="s">
        <v>1364</v>
      </c>
      <c r="C1215" t="s">
        <v>1364</v>
      </c>
      <c r="D1215" t="s">
        <v>1375</v>
      </c>
      <c r="E1215">
        <v>10206040</v>
      </c>
      <c r="F1215" t="s">
        <v>1375</v>
      </c>
      <c r="G1215">
        <v>10206040</v>
      </c>
      <c r="H1215">
        <v>100103041</v>
      </c>
      <c r="I1215">
        <v>129</v>
      </c>
      <c r="J1215">
        <v>1.37</v>
      </c>
    </row>
    <row r="1216" spans="1:10" x14ac:dyDescent="0.25">
      <c r="A1216" t="s">
        <v>400</v>
      </c>
      <c r="B1216" t="s">
        <v>1364</v>
      </c>
      <c r="C1216" t="s">
        <v>1364</v>
      </c>
      <c r="D1216" t="s">
        <v>1375</v>
      </c>
      <c r="E1216">
        <v>10206040</v>
      </c>
      <c r="F1216" t="s">
        <v>1376</v>
      </c>
      <c r="G1216">
        <v>10206041</v>
      </c>
      <c r="H1216">
        <v>100103041</v>
      </c>
      <c r="I1216">
        <v>302</v>
      </c>
      <c r="J1216">
        <v>0</v>
      </c>
    </row>
    <row r="1217" spans="1:10" x14ac:dyDescent="0.25">
      <c r="A1217" t="s">
        <v>400</v>
      </c>
      <c r="B1217" t="s">
        <v>1364</v>
      </c>
      <c r="C1217" t="s">
        <v>1364</v>
      </c>
      <c r="D1217" t="s">
        <v>1380</v>
      </c>
      <c r="E1217">
        <v>10206042</v>
      </c>
      <c r="F1217" t="s">
        <v>1377</v>
      </c>
      <c r="G1217">
        <v>10206036</v>
      </c>
      <c r="H1217">
        <v>100103036</v>
      </c>
      <c r="I1217">
        <v>54</v>
      </c>
      <c r="J1217">
        <v>3.66</v>
      </c>
    </row>
    <row r="1218" spans="1:10" x14ac:dyDescent="0.25">
      <c r="A1218" t="s">
        <v>400</v>
      </c>
      <c r="B1218" t="s">
        <v>1364</v>
      </c>
      <c r="C1218" t="s">
        <v>1364</v>
      </c>
      <c r="D1218" t="s">
        <v>1380</v>
      </c>
      <c r="E1218">
        <v>10206042</v>
      </c>
      <c r="F1218" t="s">
        <v>1378</v>
      </c>
      <c r="G1218">
        <v>10206037</v>
      </c>
      <c r="H1218">
        <v>100103037</v>
      </c>
      <c r="I1218">
        <v>192</v>
      </c>
      <c r="J1218">
        <v>5.09</v>
      </c>
    </row>
    <row r="1219" spans="1:10" x14ac:dyDescent="0.25">
      <c r="A1219" t="s">
        <v>400</v>
      </c>
      <c r="B1219" t="s">
        <v>1364</v>
      </c>
      <c r="C1219" t="s">
        <v>1364</v>
      </c>
      <c r="D1219" t="s">
        <v>1380</v>
      </c>
      <c r="E1219">
        <v>10206042</v>
      </c>
      <c r="F1219" t="s">
        <v>1379</v>
      </c>
      <c r="G1219">
        <v>10206038</v>
      </c>
      <c r="H1219">
        <v>100103038</v>
      </c>
      <c r="I1219">
        <v>37</v>
      </c>
      <c r="J1219">
        <v>4.49</v>
      </c>
    </row>
    <row r="1220" spans="1:10" x14ac:dyDescent="0.25">
      <c r="A1220" t="s">
        <v>400</v>
      </c>
      <c r="B1220" t="s">
        <v>1364</v>
      </c>
      <c r="C1220" t="s">
        <v>1364</v>
      </c>
      <c r="D1220" t="s">
        <v>1380</v>
      </c>
      <c r="E1220">
        <v>10206042</v>
      </c>
      <c r="F1220" t="s">
        <v>1380</v>
      </c>
      <c r="G1220">
        <v>10206042</v>
      </c>
      <c r="H1220">
        <v>100103042</v>
      </c>
      <c r="I1220">
        <v>161</v>
      </c>
      <c r="J1220">
        <v>0</v>
      </c>
    </row>
    <row r="1221" spans="1:10" x14ac:dyDescent="0.25">
      <c r="A1221" t="s">
        <v>400</v>
      </c>
      <c r="B1221" t="s">
        <v>1364</v>
      </c>
      <c r="C1221" t="s">
        <v>1364</v>
      </c>
      <c r="D1221" t="s">
        <v>1380</v>
      </c>
      <c r="E1221">
        <v>10206042</v>
      </c>
      <c r="F1221" t="s">
        <v>1381</v>
      </c>
      <c r="G1221">
        <v>10206044</v>
      </c>
      <c r="H1221">
        <v>100103044</v>
      </c>
      <c r="I1221">
        <v>8</v>
      </c>
      <c r="J1221">
        <v>3.17</v>
      </c>
    </row>
    <row r="1222" spans="1:10" x14ac:dyDescent="0.25">
      <c r="A1222" t="s">
        <v>400</v>
      </c>
      <c r="B1222" t="s">
        <v>1364</v>
      </c>
      <c r="C1222" t="s">
        <v>1364</v>
      </c>
      <c r="D1222" t="s">
        <v>1380</v>
      </c>
      <c r="E1222">
        <v>10206042</v>
      </c>
      <c r="F1222" t="s">
        <v>1382</v>
      </c>
      <c r="G1222">
        <v>10206043</v>
      </c>
      <c r="H1222">
        <v>100103053</v>
      </c>
      <c r="I1222">
        <v>25</v>
      </c>
      <c r="J1222">
        <v>2.87</v>
      </c>
    </row>
    <row r="1223" spans="1:10" x14ac:dyDescent="0.25">
      <c r="A1223" t="s">
        <v>400</v>
      </c>
      <c r="B1223" t="s">
        <v>1364</v>
      </c>
      <c r="C1223" t="s">
        <v>1364</v>
      </c>
      <c r="D1223" t="s">
        <v>2635</v>
      </c>
      <c r="E1223">
        <v>10206002</v>
      </c>
      <c r="F1223" t="s">
        <v>1383</v>
      </c>
      <c r="G1223">
        <v>10206001</v>
      </c>
      <c r="H1223">
        <v>100103999</v>
      </c>
      <c r="I1223">
        <v>344</v>
      </c>
      <c r="J1223">
        <v>0.94</v>
      </c>
    </row>
    <row r="1224" spans="1:10" x14ac:dyDescent="0.25">
      <c r="A1224" t="s">
        <v>400</v>
      </c>
      <c r="B1224" t="s">
        <v>1364</v>
      </c>
      <c r="C1224" t="s">
        <v>1364</v>
      </c>
      <c r="D1224" t="s">
        <v>2635</v>
      </c>
      <c r="E1224">
        <v>10206002</v>
      </c>
      <c r="F1224" t="s">
        <v>1384</v>
      </c>
      <c r="G1224">
        <v>10206003</v>
      </c>
      <c r="H1224">
        <v>100103999</v>
      </c>
      <c r="I1224">
        <v>82</v>
      </c>
      <c r="J1224">
        <v>0.47</v>
      </c>
    </row>
    <row r="1225" spans="1:10" x14ac:dyDescent="0.25">
      <c r="A1225" t="s">
        <v>400</v>
      </c>
      <c r="B1225" t="s">
        <v>1364</v>
      </c>
      <c r="C1225" t="s">
        <v>1364</v>
      </c>
      <c r="D1225" t="s">
        <v>2635</v>
      </c>
      <c r="E1225">
        <v>10206002</v>
      </c>
      <c r="F1225" t="s">
        <v>1385</v>
      </c>
      <c r="G1225">
        <v>10206004</v>
      </c>
      <c r="H1225">
        <v>100103999</v>
      </c>
      <c r="I1225">
        <v>25</v>
      </c>
      <c r="J1225">
        <v>0</v>
      </c>
    </row>
    <row r="1226" spans="1:10" x14ac:dyDescent="0.25">
      <c r="A1226" t="s">
        <v>400</v>
      </c>
      <c r="B1226" t="s">
        <v>1364</v>
      </c>
      <c r="C1226" t="s">
        <v>1364</v>
      </c>
      <c r="D1226" t="s">
        <v>1388</v>
      </c>
      <c r="E1226">
        <v>10206048</v>
      </c>
      <c r="F1226" t="s">
        <v>1386</v>
      </c>
      <c r="G1226">
        <v>10206005</v>
      </c>
      <c r="H1226">
        <v>100103005</v>
      </c>
      <c r="I1226">
        <v>11</v>
      </c>
      <c r="J1226">
        <v>0.65</v>
      </c>
    </row>
    <row r="1227" spans="1:10" x14ac:dyDescent="0.25">
      <c r="A1227" t="s">
        <v>400</v>
      </c>
      <c r="B1227" t="s">
        <v>1364</v>
      </c>
      <c r="C1227" t="s">
        <v>1364</v>
      </c>
      <c r="D1227" t="s">
        <v>1388</v>
      </c>
      <c r="E1227">
        <v>10206048</v>
      </c>
      <c r="F1227" t="s">
        <v>1387</v>
      </c>
      <c r="G1227">
        <v>10206007</v>
      </c>
      <c r="H1227">
        <v>100103007</v>
      </c>
      <c r="I1227">
        <v>10</v>
      </c>
      <c r="J1227">
        <v>2.74</v>
      </c>
    </row>
    <row r="1228" spans="1:10" x14ac:dyDescent="0.25">
      <c r="A1228" t="s">
        <v>400</v>
      </c>
      <c r="B1228" t="s">
        <v>1364</v>
      </c>
      <c r="C1228" t="s">
        <v>1364</v>
      </c>
      <c r="D1228" t="s">
        <v>1388</v>
      </c>
      <c r="E1228">
        <v>10206048</v>
      </c>
      <c r="F1228" t="s">
        <v>1388</v>
      </c>
      <c r="G1228">
        <v>10206048</v>
      </c>
      <c r="H1228">
        <v>100103048</v>
      </c>
      <c r="I1228">
        <v>226</v>
      </c>
      <c r="J1228">
        <v>0</v>
      </c>
    </row>
    <row r="1229" spans="1:10" x14ac:dyDescent="0.25">
      <c r="A1229" t="s">
        <v>400</v>
      </c>
      <c r="B1229" t="s">
        <v>1364</v>
      </c>
      <c r="C1229" t="s">
        <v>1364</v>
      </c>
      <c r="D1229" t="s">
        <v>1388</v>
      </c>
      <c r="E1229">
        <v>10206048</v>
      </c>
      <c r="F1229" t="s">
        <v>1389</v>
      </c>
      <c r="G1229">
        <v>10206049</v>
      </c>
      <c r="H1229">
        <v>100103049</v>
      </c>
      <c r="I1229">
        <v>16</v>
      </c>
      <c r="J1229">
        <v>0.39</v>
      </c>
    </row>
    <row r="1230" spans="1:10" x14ac:dyDescent="0.25">
      <c r="A1230" t="s">
        <v>400</v>
      </c>
      <c r="B1230" t="s">
        <v>1364</v>
      </c>
      <c r="C1230" t="s">
        <v>1364</v>
      </c>
      <c r="D1230" t="s">
        <v>1388</v>
      </c>
      <c r="E1230">
        <v>10206048</v>
      </c>
      <c r="F1230" t="s">
        <v>1390</v>
      </c>
      <c r="G1230">
        <v>10206050</v>
      </c>
      <c r="H1230">
        <v>100103050</v>
      </c>
      <c r="I1230">
        <v>12</v>
      </c>
      <c r="J1230">
        <v>2.65</v>
      </c>
    </row>
    <row r="1231" spans="1:10" x14ac:dyDescent="0.25">
      <c r="A1231" t="s">
        <v>400</v>
      </c>
      <c r="B1231" t="s">
        <v>1364</v>
      </c>
      <c r="C1231" t="s">
        <v>1391</v>
      </c>
      <c r="D1231" t="s">
        <v>1396</v>
      </c>
      <c r="E1231">
        <v>10205015</v>
      </c>
      <c r="F1231" t="s">
        <v>1392</v>
      </c>
      <c r="G1231">
        <v>10205008</v>
      </c>
      <c r="H1231">
        <v>100110008</v>
      </c>
      <c r="I1231">
        <v>50</v>
      </c>
      <c r="J1231">
        <v>4.32</v>
      </c>
    </row>
    <row r="1232" spans="1:10" x14ac:dyDescent="0.25">
      <c r="A1232" t="s">
        <v>400</v>
      </c>
      <c r="B1232" t="s">
        <v>1364</v>
      </c>
      <c r="C1232" t="s">
        <v>1391</v>
      </c>
      <c r="D1232" t="s">
        <v>1396</v>
      </c>
      <c r="E1232">
        <v>10205015</v>
      </c>
      <c r="F1232" t="s">
        <v>1393</v>
      </c>
      <c r="G1232">
        <v>10205009</v>
      </c>
      <c r="H1232">
        <v>100110009</v>
      </c>
      <c r="I1232">
        <v>67</v>
      </c>
      <c r="J1232">
        <v>4.88</v>
      </c>
    </row>
    <row r="1233" spans="1:10" x14ac:dyDescent="0.25">
      <c r="A1233" t="s">
        <v>400</v>
      </c>
      <c r="B1233" t="s">
        <v>1364</v>
      </c>
      <c r="C1233" t="s">
        <v>1391</v>
      </c>
      <c r="D1233" t="s">
        <v>1407</v>
      </c>
      <c r="E1233">
        <v>10205011</v>
      </c>
      <c r="F1233" t="s">
        <v>1394</v>
      </c>
      <c r="G1233">
        <v>10205012</v>
      </c>
      <c r="H1233">
        <v>100110012</v>
      </c>
      <c r="I1233">
        <v>19</v>
      </c>
      <c r="J1233">
        <v>1.81</v>
      </c>
    </row>
    <row r="1234" spans="1:10" x14ac:dyDescent="0.25">
      <c r="A1234" t="s">
        <v>400</v>
      </c>
      <c r="B1234" t="s">
        <v>1364</v>
      </c>
      <c r="C1234" t="s">
        <v>1391</v>
      </c>
      <c r="D1234" t="s">
        <v>1396</v>
      </c>
      <c r="E1234">
        <v>10205015</v>
      </c>
      <c r="F1234" t="s">
        <v>1395</v>
      </c>
      <c r="G1234">
        <v>10205014</v>
      </c>
      <c r="H1234">
        <v>100110014</v>
      </c>
      <c r="I1234">
        <v>5</v>
      </c>
      <c r="J1234">
        <v>2.92</v>
      </c>
    </row>
    <row r="1235" spans="1:10" x14ac:dyDescent="0.25">
      <c r="A1235" t="s">
        <v>400</v>
      </c>
      <c r="B1235" t="s">
        <v>1364</v>
      </c>
      <c r="C1235" t="s">
        <v>1391</v>
      </c>
      <c r="D1235" t="s">
        <v>1397</v>
      </c>
      <c r="E1235">
        <v>10205016</v>
      </c>
      <c r="F1235" t="s">
        <v>1396</v>
      </c>
      <c r="G1235">
        <v>10205015</v>
      </c>
      <c r="H1235">
        <v>100110015</v>
      </c>
      <c r="I1235">
        <v>103</v>
      </c>
      <c r="J1235">
        <v>4.43</v>
      </c>
    </row>
    <row r="1236" spans="1:10" x14ac:dyDescent="0.25">
      <c r="A1236" t="s">
        <v>400</v>
      </c>
      <c r="B1236" t="s">
        <v>1364</v>
      </c>
      <c r="C1236" t="s">
        <v>1391</v>
      </c>
      <c r="D1236" t="s">
        <v>1397</v>
      </c>
      <c r="E1236">
        <v>10205016</v>
      </c>
      <c r="F1236" t="s">
        <v>1397</v>
      </c>
      <c r="G1236">
        <v>10205016</v>
      </c>
      <c r="H1236">
        <v>100110016</v>
      </c>
      <c r="I1236">
        <v>59</v>
      </c>
      <c r="J1236">
        <v>0.03</v>
      </c>
    </row>
    <row r="1237" spans="1:10" x14ac:dyDescent="0.25">
      <c r="A1237" t="s">
        <v>400</v>
      </c>
      <c r="B1237" t="s">
        <v>1364</v>
      </c>
      <c r="C1237" t="s">
        <v>1391</v>
      </c>
      <c r="D1237" t="s">
        <v>1398</v>
      </c>
      <c r="E1237">
        <v>10205001</v>
      </c>
      <c r="F1237" t="s">
        <v>1398</v>
      </c>
      <c r="G1237">
        <v>10205001</v>
      </c>
      <c r="H1237">
        <v>100110001</v>
      </c>
      <c r="I1237">
        <v>404</v>
      </c>
      <c r="J1237">
        <v>0</v>
      </c>
    </row>
    <row r="1238" spans="1:10" x14ac:dyDescent="0.25">
      <c r="A1238" t="s">
        <v>400</v>
      </c>
      <c r="B1238" t="s">
        <v>1364</v>
      </c>
      <c r="C1238" t="s">
        <v>1391</v>
      </c>
      <c r="D1238" t="s">
        <v>1398</v>
      </c>
      <c r="E1238">
        <v>10205001</v>
      </c>
      <c r="F1238" t="s">
        <v>1399</v>
      </c>
      <c r="G1238">
        <v>10205002</v>
      </c>
      <c r="H1238">
        <v>100110002</v>
      </c>
      <c r="I1238">
        <v>60</v>
      </c>
      <c r="J1238">
        <v>1.72</v>
      </c>
    </row>
    <row r="1239" spans="1:10" x14ac:dyDescent="0.25">
      <c r="A1239" t="s">
        <v>400</v>
      </c>
      <c r="B1239" t="s">
        <v>1364</v>
      </c>
      <c r="C1239" t="s">
        <v>1391</v>
      </c>
      <c r="D1239" t="s">
        <v>1391</v>
      </c>
      <c r="E1239">
        <v>10205053</v>
      </c>
      <c r="F1239" t="s">
        <v>1400</v>
      </c>
      <c r="G1239">
        <v>10205052</v>
      </c>
      <c r="H1239">
        <v>100110052</v>
      </c>
      <c r="I1239">
        <v>53</v>
      </c>
      <c r="J1239">
        <v>4.68</v>
      </c>
    </row>
    <row r="1240" spans="1:10" x14ac:dyDescent="0.25">
      <c r="A1240" t="s">
        <v>400</v>
      </c>
      <c r="B1240" t="s">
        <v>1364</v>
      </c>
      <c r="C1240" t="s">
        <v>1391</v>
      </c>
      <c r="D1240" t="s">
        <v>1391</v>
      </c>
      <c r="E1240">
        <v>10205053</v>
      </c>
      <c r="F1240" t="s">
        <v>1391</v>
      </c>
      <c r="G1240">
        <v>10205053</v>
      </c>
      <c r="H1240">
        <v>100110053</v>
      </c>
      <c r="I1240">
        <v>260</v>
      </c>
      <c r="J1240">
        <v>0.49</v>
      </c>
    </row>
    <row r="1241" spans="1:10" x14ac:dyDescent="0.25">
      <c r="A1241" t="s">
        <v>400</v>
      </c>
      <c r="B1241" t="s">
        <v>1364</v>
      </c>
      <c r="C1241" t="s">
        <v>1391</v>
      </c>
      <c r="D1241" t="s">
        <v>1404</v>
      </c>
      <c r="E1241">
        <v>10205007</v>
      </c>
      <c r="F1241" t="s">
        <v>1401</v>
      </c>
      <c r="G1241">
        <v>10205004</v>
      </c>
      <c r="H1241">
        <v>100110004</v>
      </c>
      <c r="I1241">
        <v>30</v>
      </c>
      <c r="J1241">
        <v>1.71</v>
      </c>
    </row>
    <row r="1242" spans="1:10" x14ac:dyDescent="0.25">
      <c r="A1242" t="s">
        <v>400</v>
      </c>
      <c r="B1242" t="s">
        <v>1364</v>
      </c>
      <c r="C1242" t="s">
        <v>1391</v>
      </c>
      <c r="D1242" t="s">
        <v>1404</v>
      </c>
      <c r="E1242">
        <v>10205007</v>
      </c>
      <c r="F1242" t="s">
        <v>1402</v>
      </c>
      <c r="G1242">
        <v>10205005</v>
      </c>
      <c r="H1242">
        <v>100110005</v>
      </c>
      <c r="I1242">
        <v>7</v>
      </c>
      <c r="J1242">
        <v>1.67</v>
      </c>
    </row>
    <row r="1243" spans="1:10" x14ac:dyDescent="0.25">
      <c r="A1243" t="s">
        <v>400</v>
      </c>
      <c r="B1243" t="s">
        <v>1364</v>
      </c>
      <c r="C1243" t="s">
        <v>1391</v>
      </c>
      <c r="D1243" t="s">
        <v>1404</v>
      </c>
      <c r="E1243">
        <v>10205007</v>
      </c>
      <c r="F1243" t="s">
        <v>1403</v>
      </c>
      <c r="G1243">
        <v>10205006</v>
      </c>
      <c r="H1243">
        <v>100110006</v>
      </c>
      <c r="I1243">
        <v>6</v>
      </c>
      <c r="J1243">
        <v>1.02</v>
      </c>
    </row>
    <row r="1244" spans="1:10" x14ac:dyDescent="0.25">
      <c r="A1244" t="s">
        <v>400</v>
      </c>
      <c r="B1244" t="s">
        <v>1364</v>
      </c>
      <c r="C1244" t="s">
        <v>1391</v>
      </c>
      <c r="D1244" t="s">
        <v>1404</v>
      </c>
      <c r="E1244">
        <v>10205007</v>
      </c>
      <c r="F1244" t="s">
        <v>1404</v>
      </c>
      <c r="G1244">
        <v>10205007</v>
      </c>
      <c r="H1244">
        <v>100110007</v>
      </c>
      <c r="I1244">
        <v>35</v>
      </c>
      <c r="J1244">
        <v>0.09</v>
      </c>
    </row>
    <row r="1245" spans="1:10" x14ac:dyDescent="0.25">
      <c r="A1245" t="s">
        <v>400</v>
      </c>
      <c r="B1245" t="s">
        <v>1364</v>
      </c>
      <c r="C1245" t="s">
        <v>1391</v>
      </c>
      <c r="D1245" t="s">
        <v>1397</v>
      </c>
      <c r="E1245">
        <v>10205016</v>
      </c>
      <c r="F1245" t="s">
        <v>1405</v>
      </c>
      <c r="G1245">
        <v>10205017</v>
      </c>
      <c r="H1245">
        <v>100110017</v>
      </c>
      <c r="I1245">
        <v>38</v>
      </c>
      <c r="J1245">
        <v>4.67</v>
      </c>
    </row>
    <row r="1246" spans="1:10" x14ac:dyDescent="0.25">
      <c r="A1246" t="s">
        <v>400</v>
      </c>
      <c r="B1246" t="s">
        <v>1364</v>
      </c>
      <c r="C1246" t="s">
        <v>1391</v>
      </c>
      <c r="D1246" t="s">
        <v>1407</v>
      </c>
      <c r="E1246">
        <v>10205011</v>
      </c>
      <c r="F1246" t="s">
        <v>1406</v>
      </c>
      <c r="G1246">
        <v>10205010</v>
      </c>
      <c r="H1246">
        <v>100110010</v>
      </c>
      <c r="I1246">
        <v>39</v>
      </c>
      <c r="J1246">
        <v>3.35</v>
      </c>
    </row>
    <row r="1247" spans="1:10" x14ac:dyDescent="0.25">
      <c r="A1247" t="s">
        <v>400</v>
      </c>
      <c r="B1247" t="s">
        <v>1364</v>
      </c>
      <c r="C1247" t="s">
        <v>1391</v>
      </c>
      <c r="D1247" t="s">
        <v>1407</v>
      </c>
      <c r="E1247">
        <v>10205011</v>
      </c>
      <c r="F1247" t="s">
        <v>1407</v>
      </c>
      <c r="G1247">
        <v>10205011</v>
      </c>
      <c r="H1247">
        <v>100110011</v>
      </c>
      <c r="I1247">
        <v>82</v>
      </c>
      <c r="J1247">
        <v>0.06</v>
      </c>
    </row>
    <row r="1248" spans="1:10" x14ac:dyDescent="0.25">
      <c r="A1248" t="s">
        <v>400</v>
      </c>
      <c r="B1248" t="s">
        <v>1364</v>
      </c>
      <c r="C1248" t="s">
        <v>1391</v>
      </c>
      <c r="D1248" t="s">
        <v>1407</v>
      </c>
      <c r="E1248">
        <v>10205011</v>
      </c>
      <c r="F1248" t="s">
        <v>1408</v>
      </c>
      <c r="G1248">
        <v>10205013</v>
      </c>
      <c r="H1248">
        <v>100110013</v>
      </c>
      <c r="I1248">
        <v>2</v>
      </c>
      <c r="J1248">
        <v>2.74</v>
      </c>
    </row>
    <row r="1249" spans="1:10" x14ac:dyDescent="0.25">
      <c r="A1249" t="s">
        <v>400</v>
      </c>
      <c r="B1249" t="s">
        <v>996</v>
      </c>
      <c r="C1249" t="s">
        <v>996</v>
      </c>
      <c r="D1249" t="s">
        <v>1414</v>
      </c>
      <c r="E1249">
        <v>10205037</v>
      </c>
      <c r="F1249" t="s">
        <v>1409</v>
      </c>
      <c r="G1249">
        <v>10201004</v>
      </c>
      <c r="H1249">
        <v>100101004</v>
      </c>
      <c r="I1249">
        <v>76</v>
      </c>
      <c r="J1249">
        <v>4.16</v>
      </c>
    </row>
    <row r="1250" spans="1:10" x14ac:dyDescent="0.25">
      <c r="A1250" t="s">
        <v>400</v>
      </c>
      <c r="B1250" t="s">
        <v>996</v>
      </c>
      <c r="C1250" t="s">
        <v>996</v>
      </c>
      <c r="D1250" t="s">
        <v>1414</v>
      </c>
      <c r="E1250">
        <v>10205037</v>
      </c>
      <c r="F1250" t="s">
        <v>1410</v>
      </c>
      <c r="G1250">
        <v>10201005</v>
      </c>
      <c r="H1250">
        <v>100101005</v>
      </c>
      <c r="I1250">
        <v>2</v>
      </c>
      <c r="J1250">
        <v>4.2300000000000004</v>
      </c>
    </row>
    <row r="1251" spans="1:10" x14ac:dyDescent="0.25">
      <c r="A1251" t="s">
        <v>400</v>
      </c>
      <c r="B1251" t="s">
        <v>996</v>
      </c>
      <c r="C1251" t="s">
        <v>996</v>
      </c>
      <c r="D1251" t="s">
        <v>1414</v>
      </c>
      <c r="E1251">
        <v>10205037</v>
      </c>
      <c r="F1251" t="s">
        <v>1411</v>
      </c>
      <c r="G1251">
        <v>10201006</v>
      </c>
      <c r="H1251">
        <v>100101006</v>
      </c>
      <c r="I1251">
        <v>14</v>
      </c>
      <c r="J1251">
        <v>4.68</v>
      </c>
    </row>
    <row r="1252" spans="1:10" x14ac:dyDescent="0.25">
      <c r="A1252" t="s">
        <v>400</v>
      </c>
      <c r="B1252" t="s">
        <v>996</v>
      </c>
      <c r="C1252" t="s">
        <v>996</v>
      </c>
      <c r="D1252" t="s">
        <v>1414</v>
      </c>
      <c r="E1252">
        <v>10205037</v>
      </c>
      <c r="F1252" t="s">
        <v>1412</v>
      </c>
      <c r="G1252">
        <v>10201007</v>
      </c>
      <c r="H1252">
        <v>100101007</v>
      </c>
      <c r="I1252">
        <v>21</v>
      </c>
      <c r="J1252">
        <v>4.8600000000000003</v>
      </c>
    </row>
    <row r="1253" spans="1:10" x14ac:dyDescent="0.25">
      <c r="A1253" t="s">
        <v>400</v>
      </c>
      <c r="B1253" t="s">
        <v>1364</v>
      </c>
      <c r="C1253" t="s">
        <v>1391</v>
      </c>
      <c r="D1253" t="s">
        <v>1414</v>
      </c>
      <c r="E1253">
        <v>10205037</v>
      </c>
      <c r="F1253" t="s">
        <v>1413</v>
      </c>
      <c r="G1253">
        <v>10205035</v>
      </c>
      <c r="H1253">
        <v>100110035</v>
      </c>
      <c r="I1253">
        <v>14</v>
      </c>
      <c r="J1253">
        <v>4.07</v>
      </c>
    </row>
    <row r="1254" spans="1:10" x14ac:dyDescent="0.25">
      <c r="A1254" t="s">
        <v>400</v>
      </c>
      <c r="B1254" t="s">
        <v>1364</v>
      </c>
      <c r="C1254" t="s">
        <v>1391</v>
      </c>
      <c r="D1254" t="s">
        <v>1414</v>
      </c>
      <c r="E1254">
        <v>10205037</v>
      </c>
      <c r="F1254" t="s">
        <v>1414</v>
      </c>
      <c r="G1254">
        <v>10205037</v>
      </c>
      <c r="H1254">
        <v>100110037</v>
      </c>
      <c r="I1254">
        <v>115</v>
      </c>
      <c r="J1254">
        <v>0.1</v>
      </c>
    </row>
    <row r="1255" spans="1:10" x14ac:dyDescent="0.25">
      <c r="A1255" t="s">
        <v>400</v>
      </c>
      <c r="B1255" t="s">
        <v>1364</v>
      </c>
      <c r="C1255" t="s">
        <v>1391</v>
      </c>
      <c r="D1255" t="s">
        <v>1414</v>
      </c>
      <c r="E1255">
        <v>10205037</v>
      </c>
      <c r="F1255" t="s">
        <v>1415</v>
      </c>
      <c r="G1255">
        <v>10205032</v>
      </c>
      <c r="H1255">
        <v>100110055</v>
      </c>
      <c r="I1255">
        <v>18</v>
      </c>
      <c r="J1255">
        <v>3.61</v>
      </c>
    </row>
    <row r="1256" spans="1:10" x14ac:dyDescent="0.25">
      <c r="A1256" t="s">
        <v>400</v>
      </c>
      <c r="B1256" t="s">
        <v>1364</v>
      </c>
      <c r="C1256" t="s">
        <v>1391</v>
      </c>
      <c r="D1256" t="s">
        <v>1414</v>
      </c>
      <c r="E1256">
        <v>10205037</v>
      </c>
      <c r="F1256" t="s">
        <v>1416</v>
      </c>
      <c r="G1256">
        <v>10205033</v>
      </c>
      <c r="H1256">
        <v>100110055</v>
      </c>
      <c r="I1256">
        <v>5</v>
      </c>
      <c r="J1256">
        <v>3.61</v>
      </c>
    </row>
    <row r="1257" spans="1:10" x14ac:dyDescent="0.25">
      <c r="A1257" t="s">
        <v>400</v>
      </c>
      <c r="B1257" t="s">
        <v>1364</v>
      </c>
      <c r="C1257" t="s">
        <v>1417</v>
      </c>
      <c r="D1257" t="s">
        <v>1419</v>
      </c>
      <c r="E1257">
        <v>10202010</v>
      </c>
      <c r="F1257" t="s">
        <v>1418</v>
      </c>
      <c r="G1257">
        <v>10202009</v>
      </c>
      <c r="H1257">
        <v>100108009</v>
      </c>
      <c r="I1257">
        <v>20</v>
      </c>
      <c r="J1257">
        <v>1.98</v>
      </c>
    </row>
    <row r="1258" spans="1:10" x14ac:dyDescent="0.25">
      <c r="A1258" t="s">
        <v>400</v>
      </c>
      <c r="B1258" t="s">
        <v>1364</v>
      </c>
      <c r="C1258" t="s">
        <v>1417</v>
      </c>
      <c r="D1258" t="s">
        <v>1419</v>
      </c>
      <c r="E1258">
        <v>10202010</v>
      </c>
      <c r="F1258" t="s">
        <v>1419</v>
      </c>
      <c r="G1258">
        <v>10202010</v>
      </c>
      <c r="H1258">
        <v>100108010</v>
      </c>
      <c r="I1258">
        <v>164</v>
      </c>
      <c r="J1258">
        <v>0.47</v>
      </c>
    </row>
    <row r="1259" spans="1:10" x14ac:dyDescent="0.25">
      <c r="A1259" t="s">
        <v>400</v>
      </c>
      <c r="B1259" t="s">
        <v>1364</v>
      </c>
      <c r="C1259" t="s">
        <v>1365</v>
      </c>
      <c r="D1259" t="s">
        <v>1419</v>
      </c>
      <c r="E1259">
        <v>10202010</v>
      </c>
      <c r="F1259" t="s">
        <v>1420</v>
      </c>
      <c r="G1259">
        <v>10203003</v>
      </c>
      <c r="H1259">
        <v>100109003</v>
      </c>
      <c r="I1259">
        <v>84</v>
      </c>
      <c r="J1259">
        <v>4.3600000000000003</v>
      </c>
    </row>
    <row r="1260" spans="1:10" x14ac:dyDescent="0.25">
      <c r="A1260" t="s">
        <v>400</v>
      </c>
      <c r="B1260" t="s">
        <v>1364</v>
      </c>
      <c r="C1260" t="s">
        <v>1417</v>
      </c>
      <c r="D1260" t="s">
        <v>1424</v>
      </c>
      <c r="E1260">
        <v>10202021</v>
      </c>
      <c r="F1260" t="s">
        <v>1421</v>
      </c>
      <c r="G1260">
        <v>10202014</v>
      </c>
      <c r="H1260">
        <v>100108014</v>
      </c>
      <c r="I1260">
        <v>13</v>
      </c>
      <c r="J1260">
        <v>5.09</v>
      </c>
    </row>
    <row r="1261" spans="1:10" x14ac:dyDescent="0.25">
      <c r="A1261" t="s">
        <v>400</v>
      </c>
      <c r="B1261" t="s">
        <v>1364</v>
      </c>
      <c r="C1261" t="s">
        <v>1417</v>
      </c>
      <c r="D1261" t="s">
        <v>1424</v>
      </c>
      <c r="E1261">
        <v>10202021</v>
      </c>
      <c r="F1261" t="s">
        <v>1422</v>
      </c>
      <c r="G1261">
        <v>10202018</v>
      </c>
      <c r="H1261">
        <v>100108018</v>
      </c>
      <c r="I1261">
        <v>44</v>
      </c>
      <c r="J1261">
        <v>4.21</v>
      </c>
    </row>
    <row r="1262" spans="1:10" x14ac:dyDescent="0.25">
      <c r="A1262" t="s">
        <v>400</v>
      </c>
      <c r="B1262" t="s">
        <v>1364</v>
      </c>
      <c r="C1262" t="s">
        <v>1417</v>
      </c>
      <c r="D1262" t="s">
        <v>1424</v>
      </c>
      <c r="E1262">
        <v>10202021</v>
      </c>
      <c r="F1262" t="s">
        <v>1423</v>
      </c>
      <c r="G1262">
        <v>10202020</v>
      </c>
      <c r="H1262">
        <v>100108020</v>
      </c>
      <c r="I1262">
        <v>23</v>
      </c>
      <c r="J1262">
        <v>3.55</v>
      </c>
    </row>
    <row r="1263" spans="1:10" x14ac:dyDescent="0.25">
      <c r="A1263" t="s">
        <v>400</v>
      </c>
      <c r="B1263" t="s">
        <v>1364</v>
      </c>
      <c r="C1263" t="s">
        <v>1417</v>
      </c>
      <c r="D1263" t="s">
        <v>1424</v>
      </c>
      <c r="E1263">
        <v>10202021</v>
      </c>
      <c r="F1263" t="s">
        <v>1424</v>
      </c>
      <c r="G1263">
        <v>10202021</v>
      </c>
      <c r="H1263">
        <v>100108021</v>
      </c>
      <c r="I1263">
        <v>150</v>
      </c>
      <c r="J1263">
        <v>1.83</v>
      </c>
    </row>
    <row r="1264" spans="1:10" x14ac:dyDescent="0.25">
      <c r="A1264" t="s">
        <v>400</v>
      </c>
      <c r="B1264" t="s">
        <v>996</v>
      </c>
      <c r="C1264" t="s">
        <v>1144</v>
      </c>
      <c r="D1264" t="s">
        <v>2636</v>
      </c>
      <c r="E1264">
        <v>10209004</v>
      </c>
      <c r="F1264" t="s">
        <v>1425</v>
      </c>
      <c r="G1264">
        <v>10209005</v>
      </c>
      <c r="H1264">
        <v>100105005</v>
      </c>
      <c r="I1264">
        <v>8</v>
      </c>
      <c r="J1264">
        <v>4.03</v>
      </c>
    </row>
    <row r="1265" spans="1:10" x14ac:dyDescent="0.25">
      <c r="A1265" t="s">
        <v>400</v>
      </c>
      <c r="B1265" t="s">
        <v>996</v>
      </c>
      <c r="C1265" t="s">
        <v>1144</v>
      </c>
      <c r="D1265" t="s">
        <v>2636</v>
      </c>
      <c r="E1265">
        <v>10209004</v>
      </c>
      <c r="F1265" t="s">
        <v>1426</v>
      </c>
      <c r="G1265">
        <v>10209006</v>
      </c>
      <c r="H1265">
        <v>100105006</v>
      </c>
      <c r="I1265">
        <v>11</v>
      </c>
      <c r="J1265">
        <v>4.26</v>
      </c>
    </row>
    <row r="1266" spans="1:10" x14ac:dyDescent="0.25">
      <c r="A1266" t="s">
        <v>400</v>
      </c>
      <c r="B1266" t="s">
        <v>401</v>
      </c>
      <c r="C1266" t="s">
        <v>1427</v>
      </c>
      <c r="D1266" t="s">
        <v>1429</v>
      </c>
      <c r="E1266">
        <v>10104009</v>
      </c>
      <c r="F1266" t="s">
        <v>1428</v>
      </c>
      <c r="G1266">
        <v>10104013</v>
      </c>
      <c r="H1266">
        <v>100206013</v>
      </c>
      <c r="I1266">
        <v>11</v>
      </c>
      <c r="J1266">
        <v>2.97</v>
      </c>
    </row>
    <row r="1267" spans="1:10" x14ac:dyDescent="0.25">
      <c r="A1267" t="s">
        <v>400</v>
      </c>
      <c r="B1267" t="s">
        <v>401</v>
      </c>
      <c r="C1267" t="s">
        <v>1427</v>
      </c>
      <c r="D1267" t="s">
        <v>1429</v>
      </c>
      <c r="E1267">
        <v>10104009</v>
      </c>
      <c r="F1267" t="s">
        <v>1429</v>
      </c>
      <c r="G1267">
        <v>10104009</v>
      </c>
      <c r="H1267">
        <v>100206009</v>
      </c>
      <c r="I1267">
        <v>155</v>
      </c>
      <c r="J1267">
        <v>0.44</v>
      </c>
    </row>
    <row r="1268" spans="1:10" x14ac:dyDescent="0.25">
      <c r="A1268" t="s">
        <v>400</v>
      </c>
      <c r="B1268" t="s">
        <v>401</v>
      </c>
      <c r="C1268" t="s">
        <v>1427</v>
      </c>
      <c r="D1268" t="s">
        <v>1429</v>
      </c>
      <c r="E1268">
        <v>10104009</v>
      </c>
      <c r="F1268" t="s">
        <v>1430</v>
      </c>
      <c r="G1268">
        <v>10104010</v>
      </c>
      <c r="H1268">
        <v>100206010</v>
      </c>
      <c r="I1268">
        <v>21</v>
      </c>
      <c r="J1268">
        <v>3.99</v>
      </c>
    </row>
    <row r="1269" spans="1:10" x14ac:dyDescent="0.25">
      <c r="A1269" t="s">
        <v>400</v>
      </c>
      <c r="B1269" t="s">
        <v>401</v>
      </c>
      <c r="C1269" t="s">
        <v>1427</v>
      </c>
      <c r="D1269" t="s">
        <v>1429</v>
      </c>
      <c r="E1269">
        <v>10104009</v>
      </c>
      <c r="F1269" t="s">
        <v>1431</v>
      </c>
      <c r="G1269">
        <v>10104012</v>
      </c>
      <c r="H1269">
        <v>100206012</v>
      </c>
      <c r="I1269">
        <v>8</v>
      </c>
      <c r="J1269">
        <v>3.78</v>
      </c>
    </row>
    <row r="1270" spans="1:10" x14ac:dyDescent="0.25">
      <c r="A1270" t="s">
        <v>400</v>
      </c>
      <c r="B1270" t="s">
        <v>401</v>
      </c>
      <c r="C1270" t="s">
        <v>1427</v>
      </c>
      <c r="D1270" t="s">
        <v>2636</v>
      </c>
      <c r="E1270">
        <v>10209004</v>
      </c>
      <c r="F1270" t="s">
        <v>1432</v>
      </c>
      <c r="G1270">
        <v>10104014</v>
      </c>
      <c r="H1270">
        <v>100206014</v>
      </c>
      <c r="I1270">
        <v>10</v>
      </c>
      <c r="J1270">
        <v>4.9400000000000004</v>
      </c>
    </row>
    <row r="1271" spans="1:10" x14ac:dyDescent="0.25">
      <c r="A1271" t="s">
        <v>400</v>
      </c>
      <c r="B1271" t="s">
        <v>401</v>
      </c>
      <c r="C1271" t="s">
        <v>1427</v>
      </c>
      <c r="D1271" t="s">
        <v>1435</v>
      </c>
      <c r="E1271">
        <v>10104003</v>
      </c>
      <c r="F1271" t="s">
        <v>1433</v>
      </c>
      <c r="G1271">
        <v>10104001</v>
      </c>
      <c r="H1271">
        <v>100206001</v>
      </c>
      <c r="I1271">
        <v>44</v>
      </c>
      <c r="J1271">
        <v>2.08</v>
      </c>
    </row>
    <row r="1272" spans="1:10" x14ac:dyDescent="0.25">
      <c r="A1272" t="s">
        <v>400</v>
      </c>
      <c r="B1272" t="s">
        <v>401</v>
      </c>
      <c r="C1272" t="s">
        <v>1427</v>
      </c>
      <c r="D1272" t="s">
        <v>1435</v>
      </c>
      <c r="E1272">
        <v>10104003</v>
      </c>
      <c r="F1272" t="s">
        <v>1434</v>
      </c>
      <c r="G1272">
        <v>10104002</v>
      </c>
      <c r="H1272">
        <v>100206002</v>
      </c>
      <c r="I1272">
        <v>45</v>
      </c>
      <c r="J1272">
        <v>2.08</v>
      </c>
    </row>
    <row r="1273" spans="1:10" x14ac:dyDescent="0.25">
      <c r="A1273" t="s">
        <v>400</v>
      </c>
      <c r="B1273" t="s">
        <v>401</v>
      </c>
      <c r="C1273" t="s">
        <v>1427</v>
      </c>
      <c r="D1273" t="s">
        <v>1435</v>
      </c>
      <c r="E1273">
        <v>10104003</v>
      </c>
      <c r="F1273" t="s">
        <v>1435</v>
      </c>
      <c r="G1273">
        <v>10104003</v>
      </c>
      <c r="H1273">
        <v>100206003</v>
      </c>
      <c r="I1273">
        <v>84</v>
      </c>
      <c r="J1273">
        <v>2.08</v>
      </c>
    </row>
    <row r="1274" spans="1:10" x14ac:dyDescent="0.25">
      <c r="A1274" t="s">
        <v>400</v>
      </c>
      <c r="B1274" t="s">
        <v>401</v>
      </c>
      <c r="C1274" t="s">
        <v>1427</v>
      </c>
      <c r="D1274" t="s">
        <v>1435</v>
      </c>
      <c r="E1274">
        <v>10104003</v>
      </c>
      <c r="F1274" t="s">
        <v>1436</v>
      </c>
      <c r="G1274">
        <v>10104004</v>
      </c>
      <c r="H1274">
        <v>100206004</v>
      </c>
      <c r="I1274">
        <v>103</v>
      </c>
      <c r="J1274">
        <v>3.38</v>
      </c>
    </row>
    <row r="1275" spans="1:10" x14ac:dyDescent="0.25">
      <c r="A1275" t="s">
        <v>400</v>
      </c>
      <c r="B1275" t="s">
        <v>401</v>
      </c>
      <c r="C1275" t="s">
        <v>1427</v>
      </c>
      <c r="D1275" t="s">
        <v>1435</v>
      </c>
      <c r="E1275">
        <v>10104003</v>
      </c>
      <c r="F1275" t="s">
        <v>1437</v>
      </c>
      <c r="G1275">
        <v>10104005</v>
      </c>
      <c r="H1275">
        <v>100206005</v>
      </c>
      <c r="I1275">
        <v>7</v>
      </c>
      <c r="J1275">
        <v>3.73</v>
      </c>
    </row>
    <row r="1276" spans="1:10" x14ac:dyDescent="0.25">
      <c r="A1276" t="s">
        <v>400</v>
      </c>
      <c r="B1276" t="s">
        <v>401</v>
      </c>
      <c r="C1276" t="s">
        <v>1427</v>
      </c>
      <c r="D1276" t="s">
        <v>1435</v>
      </c>
      <c r="E1276">
        <v>10104003</v>
      </c>
      <c r="F1276" t="s">
        <v>1438</v>
      </c>
      <c r="G1276">
        <v>10104007</v>
      </c>
      <c r="H1276">
        <v>100206007</v>
      </c>
      <c r="I1276">
        <v>18</v>
      </c>
      <c r="J1276">
        <v>4.6500000000000004</v>
      </c>
    </row>
    <row r="1277" spans="1:10" x14ac:dyDescent="0.25">
      <c r="A1277" t="s">
        <v>400</v>
      </c>
      <c r="B1277" t="s">
        <v>401</v>
      </c>
      <c r="C1277" t="s">
        <v>1439</v>
      </c>
      <c r="D1277" t="s">
        <v>1443</v>
      </c>
      <c r="E1277">
        <v>10104016</v>
      </c>
      <c r="F1277" t="s">
        <v>1440</v>
      </c>
      <c r="G1277">
        <v>10102021</v>
      </c>
      <c r="H1277">
        <v>100202021</v>
      </c>
      <c r="I1277">
        <v>130</v>
      </c>
      <c r="J1277">
        <v>0.2</v>
      </c>
    </row>
    <row r="1278" spans="1:10" x14ac:dyDescent="0.25">
      <c r="A1278" t="s">
        <v>400</v>
      </c>
      <c r="B1278" t="s">
        <v>401</v>
      </c>
      <c r="C1278" t="s">
        <v>1439</v>
      </c>
      <c r="D1278" t="s">
        <v>1443</v>
      </c>
      <c r="E1278">
        <v>10104016</v>
      </c>
      <c r="F1278" t="s">
        <v>1441</v>
      </c>
      <c r="G1278">
        <v>10102025</v>
      </c>
      <c r="H1278">
        <v>100202025</v>
      </c>
      <c r="I1278">
        <v>35</v>
      </c>
      <c r="J1278">
        <v>0.2</v>
      </c>
    </row>
    <row r="1279" spans="1:10" x14ac:dyDescent="0.25">
      <c r="A1279" t="s">
        <v>400</v>
      </c>
      <c r="B1279" t="s">
        <v>401</v>
      </c>
      <c r="C1279" t="s">
        <v>1439</v>
      </c>
      <c r="D1279" t="s">
        <v>1443</v>
      </c>
      <c r="E1279">
        <v>10104016</v>
      </c>
      <c r="F1279" t="s">
        <v>1442</v>
      </c>
      <c r="G1279">
        <v>10102026</v>
      </c>
      <c r="H1279">
        <v>100202026</v>
      </c>
      <c r="I1279">
        <v>42</v>
      </c>
      <c r="J1279">
        <v>0.2</v>
      </c>
    </row>
    <row r="1280" spans="1:10" x14ac:dyDescent="0.25">
      <c r="A1280" t="s">
        <v>400</v>
      </c>
      <c r="B1280" t="s">
        <v>401</v>
      </c>
      <c r="C1280" t="s">
        <v>1427</v>
      </c>
      <c r="D1280" t="s">
        <v>1443</v>
      </c>
      <c r="E1280">
        <v>10104016</v>
      </c>
      <c r="F1280" t="s">
        <v>1443</v>
      </c>
      <c r="G1280">
        <v>10104016</v>
      </c>
      <c r="H1280">
        <v>100206016</v>
      </c>
      <c r="I1280">
        <v>338</v>
      </c>
      <c r="J1280">
        <v>0.31</v>
      </c>
    </row>
    <row r="1281" spans="1:10" x14ac:dyDescent="0.25">
      <c r="A1281" t="s">
        <v>400</v>
      </c>
      <c r="B1281" t="s">
        <v>401</v>
      </c>
      <c r="C1281" t="s">
        <v>401</v>
      </c>
      <c r="D1281" t="s">
        <v>1479</v>
      </c>
      <c r="E1281">
        <v>10107017</v>
      </c>
      <c r="F1281" t="s">
        <v>1444</v>
      </c>
      <c r="G1281">
        <v>10101004</v>
      </c>
      <c r="H1281">
        <v>100201004</v>
      </c>
      <c r="I1281">
        <v>16</v>
      </c>
      <c r="J1281">
        <v>4.95</v>
      </c>
    </row>
    <row r="1282" spans="1:10" x14ac:dyDescent="0.25">
      <c r="A1282" t="s">
        <v>400</v>
      </c>
      <c r="B1282" t="s">
        <v>401</v>
      </c>
      <c r="C1282" t="s">
        <v>402</v>
      </c>
      <c r="D1282" t="s">
        <v>1484</v>
      </c>
      <c r="E1282">
        <v>10103015</v>
      </c>
      <c r="F1282" t="s">
        <v>1445</v>
      </c>
      <c r="G1282">
        <v>10107016</v>
      </c>
      <c r="H1282">
        <v>100203016</v>
      </c>
      <c r="I1282">
        <v>35</v>
      </c>
      <c r="J1282">
        <v>4.46</v>
      </c>
    </row>
    <row r="1283" spans="1:10" x14ac:dyDescent="0.25">
      <c r="A1283" t="s">
        <v>400</v>
      </c>
      <c r="B1283" t="s">
        <v>401</v>
      </c>
      <c r="C1283" t="s">
        <v>402</v>
      </c>
      <c r="D1283" t="s">
        <v>1479</v>
      </c>
      <c r="E1283">
        <v>10107017</v>
      </c>
      <c r="F1283" t="s">
        <v>1446</v>
      </c>
      <c r="G1283">
        <v>10107018</v>
      </c>
      <c r="H1283">
        <v>100203018</v>
      </c>
      <c r="I1283">
        <v>16</v>
      </c>
      <c r="J1283">
        <v>0.68</v>
      </c>
    </row>
    <row r="1284" spans="1:10" x14ac:dyDescent="0.25">
      <c r="A1284" t="s">
        <v>400</v>
      </c>
      <c r="B1284" t="s">
        <v>401</v>
      </c>
      <c r="C1284" t="s">
        <v>402</v>
      </c>
      <c r="D1284" t="s">
        <v>1484</v>
      </c>
      <c r="E1284">
        <v>10103015</v>
      </c>
      <c r="F1284" t="s">
        <v>320</v>
      </c>
      <c r="H1284">
        <v>100203023</v>
      </c>
      <c r="I1284">
        <v>0</v>
      </c>
      <c r="J1284">
        <v>4.2699999999999996</v>
      </c>
    </row>
    <row r="1285" spans="1:10" x14ac:dyDescent="0.25">
      <c r="A1285" t="s">
        <v>400</v>
      </c>
      <c r="B1285" t="s">
        <v>401</v>
      </c>
      <c r="C1285" t="s">
        <v>444</v>
      </c>
      <c r="D1285" t="s">
        <v>1484</v>
      </c>
      <c r="E1285">
        <v>10103015</v>
      </c>
      <c r="F1285" t="s">
        <v>1447</v>
      </c>
      <c r="G1285">
        <v>10103014</v>
      </c>
      <c r="H1285">
        <v>100204014</v>
      </c>
      <c r="I1285">
        <v>73</v>
      </c>
      <c r="J1285">
        <v>3.27</v>
      </c>
    </row>
    <row r="1286" spans="1:10" x14ac:dyDescent="0.25">
      <c r="A1286" t="s">
        <v>249</v>
      </c>
      <c r="B1286" t="s">
        <v>250</v>
      </c>
      <c r="C1286" t="s">
        <v>1115</v>
      </c>
      <c r="D1286" t="s">
        <v>2637</v>
      </c>
      <c r="E1286">
        <v>10102001</v>
      </c>
      <c r="F1286" t="s">
        <v>1448</v>
      </c>
      <c r="G1286">
        <v>4303023</v>
      </c>
      <c r="H1286">
        <v>404030401</v>
      </c>
      <c r="I1286">
        <v>91</v>
      </c>
      <c r="J1286">
        <v>4.49</v>
      </c>
    </row>
    <row r="1287" spans="1:10" x14ac:dyDescent="0.25">
      <c r="A1287" t="s">
        <v>249</v>
      </c>
      <c r="B1287" t="s">
        <v>250</v>
      </c>
      <c r="C1287" t="s">
        <v>1115</v>
      </c>
      <c r="D1287" t="s">
        <v>2637</v>
      </c>
      <c r="E1287">
        <v>10102001</v>
      </c>
      <c r="F1287" t="s">
        <v>1449</v>
      </c>
      <c r="G1287">
        <v>4303018</v>
      </c>
      <c r="H1287">
        <v>404030402</v>
      </c>
      <c r="I1287">
        <v>42</v>
      </c>
      <c r="J1287">
        <v>3.68</v>
      </c>
    </row>
    <row r="1288" spans="1:10" x14ac:dyDescent="0.25">
      <c r="A1288" t="s">
        <v>249</v>
      </c>
      <c r="B1288" t="s">
        <v>250</v>
      </c>
      <c r="C1288" t="s">
        <v>1115</v>
      </c>
      <c r="D1288" t="s">
        <v>2637</v>
      </c>
      <c r="E1288">
        <v>10102001</v>
      </c>
      <c r="F1288" t="s">
        <v>11</v>
      </c>
      <c r="G1288">
        <v>4303019</v>
      </c>
      <c r="H1288">
        <v>404030404</v>
      </c>
      <c r="I1288">
        <v>17</v>
      </c>
      <c r="J1288">
        <v>4.8</v>
      </c>
    </row>
    <row r="1289" spans="1:10" x14ac:dyDescent="0.25">
      <c r="A1289" t="s">
        <v>249</v>
      </c>
      <c r="B1289" t="s">
        <v>250</v>
      </c>
      <c r="C1289" t="s">
        <v>1115</v>
      </c>
      <c r="D1289" t="s">
        <v>2637</v>
      </c>
      <c r="E1289">
        <v>10102001</v>
      </c>
      <c r="F1289" t="s">
        <v>1450</v>
      </c>
      <c r="G1289">
        <v>4303020</v>
      </c>
      <c r="H1289">
        <v>404030405</v>
      </c>
      <c r="I1289">
        <v>10</v>
      </c>
      <c r="J1289">
        <v>5.05</v>
      </c>
    </row>
    <row r="1290" spans="1:10" x14ac:dyDescent="0.25">
      <c r="A1290" t="s">
        <v>400</v>
      </c>
      <c r="B1290" t="s">
        <v>401</v>
      </c>
      <c r="C1290" t="s">
        <v>444</v>
      </c>
      <c r="D1290" t="s">
        <v>1442</v>
      </c>
      <c r="E1290">
        <v>10102026</v>
      </c>
      <c r="F1290" t="s">
        <v>1451</v>
      </c>
      <c r="G1290">
        <v>10103030</v>
      </c>
      <c r="H1290">
        <v>100204030</v>
      </c>
      <c r="I1290">
        <v>7</v>
      </c>
      <c r="J1290">
        <v>3.28</v>
      </c>
    </row>
    <row r="1291" spans="1:10" x14ac:dyDescent="0.25">
      <c r="A1291" t="s">
        <v>400</v>
      </c>
      <c r="B1291" t="s">
        <v>401</v>
      </c>
      <c r="C1291" t="s">
        <v>444</v>
      </c>
      <c r="D1291" t="s">
        <v>1442</v>
      </c>
      <c r="E1291">
        <v>10102026</v>
      </c>
      <c r="F1291" t="s">
        <v>1452</v>
      </c>
      <c r="G1291">
        <v>10103033</v>
      </c>
      <c r="H1291">
        <v>100204033</v>
      </c>
      <c r="I1291">
        <v>48</v>
      </c>
      <c r="J1291">
        <v>4.7300000000000004</v>
      </c>
    </row>
    <row r="1292" spans="1:10" x14ac:dyDescent="0.25">
      <c r="A1292" t="s">
        <v>400</v>
      </c>
      <c r="B1292" t="s">
        <v>401</v>
      </c>
      <c r="C1292" t="s">
        <v>1439</v>
      </c>
      <c r="D1292" t="s">
        <v>1453</v>
      </c>
      <c r="E1292">
        <v>10102017</v>
      </c>
      <c r="F1292" t="s">
        <v>1453</v>
      </c>
      <c r="G1292">
        <v>10102017</v>
      </c>
      <c r="H1292">
        <v>100202017</v>
      </c>
      <c r="I1292">
        <v>142</v>
      </c>
      <c r="J1292">
        <v>0</v>
      </c>
    </row>
    <row r="1293" spans="1:10" x14ac:dyDescent="0.25">
      <c r="A1293" t="s">
        <v>400</v>
      </c>
      <c r="B1293" t="s">
        <v>401</v>
      </c>
      <c r="C1293" t="s">
        <v>1439</v>
      </c>
      <c r="D1293" t="s">
        <v>1453</v>
      </c>
      <c r="E1293">
        <v>10102017</v>
      </c>
      <c r="F1293" t="s">
        <v>1454</v>
      </c>
      <c r="G1293">
        <v>10102019</v>
      </c>
      <c r="H1293">
        <v>100202019</v>
      </c>
      <c r="I1293">
        <v>129</v>
      </c>
      <c r="J1293">
        <v>4.97</v>
      </c>
    </row>
    <row r="1294" spans="1:10" x14ac:dyDescent="0.25">
      <c r="A1294" t="s">
        <v>400</v>
      </c>
      <c r="B1294" t="s">
        <v>401</v>
      </c>
      <c r="C1294" t="s">
        <v>1439</v>
      </c>
      <c r="D1294" t="s">
        <v>1455</v>
      </c>
      <c r="E1294">
        <v>10102005</v>
      </c>
      <c r="F1294" t="s">
        <v>1455</v>
      </c>
      <c r="G1294">
        <v>10102005</v>
      </c>
      <c r="H1294">
        <v>100202005</v>
      </c>
      <c r="I1294">
        <v>191</v>
      </c>
      <c r="J1294">
        <v>0.36</v>
      </c>
    </row>
    <row r="1295" spans="1:10" x14ac:dyDescent="0.25">
      <c r="A1295" t="s">
        <v>400</v>
      </c>
      <c r="B1295" t="s">
        <v>401</v>
      </c>
      <c r="C1295" t="s">
        <v>1439</v>
      </c>
      <c r="D1295" t="s">
        <v>1457</v>
      </c>
      <c r="E1295">
        <v>10102007</v>
      </c>
      <c r="F1295" t="s">
        <v>1456</v>
      </c>
      <c r="G1295">
        <v>10102006</v>
      </c>
      <c r="H1295">
        <v>100202006</v>
      </c>
      <c r="I1295">
        <v>17</v>
      </c>
      <c r="J1295">
        <v>4.57</v>
      </c>
    </row>
    <row r="1296" spans="1:10" x14ac:dyDescent="0.25">
      <c r="A1296" t="s">
        <v>400</v>
      </c>
      <c r="B1296" t="s">
        <v>401</v>
      </c>
      <c r="C1296" t="s">
        <v>1439</v>
      </c>
      <c r="D1296" t="s">
        <v>1457</v>
      </c>
      <c r="E1296">
        <v>10102007</v>
      </c>
      <c r="F1296" t="s">
        <v>1457</v>
      </c>
      <c r="G1296">
        <v>10102007</v>
      </c>
      <c r="H1296">
        <v>100202007</v>
      </c>
      <c r="I1296">
        <v>365</v>
      </c>
      <c r="J1296">
        <v>0.05</v>
      </c>
    </row>
    <row r="1297" spans="1:10" x14ac:dyDescent="0.25">
      <c r="A1297" t="s">
        <v>400</v>
      </c>
      <c r="B1297" t="s">
        <v>401</v>
      </c>
      <c r="C1297" t="s">
        <v>1439</v>
      </c>
      <c r="D1297" t="s">
        <v>1459</v>
      </c>
      <c r="E1297">
        <v>10102010</v>
      </c>
      <c r="F1297" t="s">
        <v>1458</v>
      </c>
      <c r="G1297">
        <v>10102009</v>
      </c>
      <c r="H1297">
        <v>100202009</v>
      </c>
      <c r="I1297">
        <v>26</v>
      </c>
      <c r="J1297">
        <v>2.78</v>
      </c>
    </row>
    <row r="1298" spans="1:10" x14ac:dyDescent="0.25">
      <c r="A1298" t="s">
        <v>400</v>
      </c>
      <c r="B1298" t="s">
        <v>401</v>
      </c>
      <c r="C1298" t="s">
        <v>1439</v>
      </c>
      <c r="D1298" t="s">
        <v>1459</v>
      </c>
      <c r="E1298">
        <v>10102010</v>
      </c>
      <c r="F1298" t="s">
        <v>1459</v>
      </c>
      <c r="G1298">
        <v>10102010</v>
      </c>
      <c r="H1298">
        <v>100202010</v>
      </c>
      <c r="I1298">
        <v>142</v>
      </c>
      <c r="J1298">
        <v>0</v>
      </c>
    </row>
    <row r="1299" spans="1:10" x14ac:dyDescent="0.25">
      <c r="A1299" t="s">
        <v>400</v>
      </c>
      <c r="B1299" t="s">
        <v>401</v>
      </c>
      <c r="C1299" t="s">
        <v>1439</v>
      </c>
      <c r="D1299" t="s">
        <v>1459</v>
      </c>
      <c r="E1299">
        <v>10102010</v>
      </c>
      <c r="F1299" t="s">
        <v>1460</v>
      </c>
      <c r="G1299">
        <v>10102011</v>
      </c>
      <c r="H1299">
        <v>100202011</v>
      </c>
      <c r="I1299">
        <v>17</v>
      </c>
      <c r="J1299">
        <v>5.0599999999999996</v>
      </c>
    </row>
    <row r="1300" spans="1:10" x14ac:dyDescent="0.25">
      <c r="A1300" t="s">
        <v>400</v>
      </c>
      <c r="B1300" t="s">
        <v>401</v>
      </c>
      <c r="C1300" t="s">
        <v>1439</v>
      </c>
      <c r="D1300" t="s">
        <v>1459</v>
      </c>
      <c r="E1300">
        <v>10102010</v>
      </c>
      <c r="F1300" t="s">
        <v>1461</v>
      </c>
      <c r="G1300">
        <v>10102012</v>
      </c>
      <c r="H1300">
        <v>100202012</v>
      </c>
      <c r="I1300">
        <v>16</v>
      </c>
      <c r="J1300">
        <v>1.1399999999999999</v>
      </c>
    </row>
    <row r="1301" spans="1:10" x14ac:dyDescent="0.25">
      <c r="A1301" t="s">
        <v>138</v>
      </c>
      <c r="B1301" t="s">
        <v>164</v>
      </c>
      <c r="C1301" t="s">
        <v>165</v>
      </c>
      <c r="D1301" t="s">
        <v>472</v>
      </c>
      <c r="E1301">
        <v>10106001</v>
      </c>
      <c r="F1301" t="s">
        <v>1462</v>
      </c>
      <c r="G1301">
        <v>3506012</v>
      </c>
      <c r="H1301">
        <v>30106009</v>
      </c>
      <c r="I1301">
        <v>49</v>
      </c>
      <c r="J1301">
        <v>2.37</v>
      </c>
    </row>
    <row r="1302" spans="1:10" x14ac:dyDescent="0.25">
      <c r="A1302" t="s">
        <v>138</v>
      </c>
      <c r="B1302" t="s">
        <v>243</v>
      </c>
      <c r="C1302" t="s">
        <v>243</v>
      </c>
      <c r="D1302" t="s">
        <v>472</v>
      </c>
      <c r="E1302">
        <v>10106001</v>
      </c>
      <c r="F1302" t="s">
        <v>1463</v>
      </c>
      <c r="G1302">
        <v>3401011</v>
      </c>
      <c r="H1302">
        <v>30201049</v>
      </c>
      <c r="I1302">
        <v>39</v>
      </c>
      <c r="J1302">
        <v>4.9000000000000004</v>
      </c>
    </row>
    <row r="1303" spans="1:10" x14ac:dyDescent="0.25">
      <c r="A1303" t="s">
        <v>400</v>
      </c>
      <c r="B1303" t="s">
        <v>401</v>
      </c>
      <c r="C1303" t="s">
        <v>472</v>
      </c>
      <c r="D1303" t="s">
        <v>472</v>
      </c>
      <c r="E1303">
        <v>10106001</v>
      </c>
      <c r="F1303" t="s">
        <v>472</v>
      </c>
      <c r="G1303">
        <v>10106001</v>
      </c>
      <c r="H1303">
        <v>100205039</v>
      </c>
      <c r="I1303">
        <v>141</v>
      </c>
      <c r="J1303">
        <v>0</v>
      </c>
    </row>
    <row r="1304" spans="1:10" x14ac:dyDescent="0.25">
      <c r="A1304" t="s">
        <v>400</v>
      </c>
      <c r="B1304" t="s">
        <v>401</v>
      </c>
      <c r="C1304" t="s">
        <v>472</v>
      </c>
      <c r="D1304" t="s">
        <v>472</v>
      </c>
      <c r="E1304">
        <v>10106001</v>
      </c>
      <c r="F1304" t="s">
        <v>1464</v>
      </c>
      <c r="H1304">
        <v>100205042</v>
      </c>
      <c r="I1304">
        <v>0</v>
      </c>
      <c r="J1304">
        <v>2.2400000000000002</v>
      </c>
    </row>
    <row r="1305" spans="1:10" x14ac:dyDescent="0.25">
      <c r="A1305" t="s">
        <v>138</v>
      </c>
      <c r="B1305" t="s">
        <v>164</v>
      </c>
      <c r="C1305" t="s">
        <v>165</v>
      </c>
      <c r="D1305" t="s">
        <v>2638</v>
      </c>
      <c r="E1305">
        <v>10106013</v>
      </c>
      <c r="F1305" t="s">
        <v>1465</v>
      </c>
      <c r="G1305">
        <v>3506002</v>
      </c>
      <c r="H1305">
        <v>30106049</v>
      </c>
      <c r="I1305">
        <v>7</v>
      </c>
      <c r="J1305">
        <v>4.75</v>
      </c>
    </row>
    <row r="1306" spans="1:10" x14ac:dyDescent="0.25">
      <c r="A1306" t="s">
        <v>138</v>
      </c>
      <c r="B1306" t="s">
        <v>243</v>
      </c>
      <c r="C1306" t="s">
        <v>392</v>
      </c>
      <c r="D1306" t="s">
        <v>438</v>
      </c>
      <c r="E1306">
        <v>10101012</v>
      </c>
      <c r="F1306" t="s">
        <v>1466</v>
      </c>
      <c r="G1306">
        <v>3405014</v>
      </c>
      <c r="H1306">
        <v>30203104</v>
      </c>
      <c r="I1306">
        <v>42</v>
      </c>
      <c r="J1306">
        <v>4.12</v>
      </c>
    </row>
    <row r="1307" spans="1:10" x14ac:dyDescent="0.25">
      <c r="A1307" t="s">
        <v>400</v>
      </c>
      <c r="B1307" t="s">
        <v>401</v>
      </c>
      <c r="C1307" t="s">
        <v>401</v>
      </c>
      <c r="D1307" t="s">
        <v>438</v>
      </c>
      <c r="E1307">
        <v>10101012</v>
      </c>
      <c r="F1307" t="s">
        <v>1467</v>
      </c>
      <c r="G1307">
        <v>10101015</v>
      </c>
      <c r="H1307">
        <v>100201015</v>
      </c>
      <c r="I1307">
        <v>10</v>
      </c>
      <c r="J1307">
        <v>4.7699999999999996</v>
      </c>
    </row>
    <row r="1308" spans="1:10" x14ac:dyDescent="0.25">
      <c r="A1308" t="s">
        <v>400</v>
      </c>
      <c r="B1308" t="s">
        <v>401</v>
      </c>
      <c r="C1308" t="s">
        <v>401</v>
      </c>
      <c r="D1308" t="s">
        <v>438</v>
      </c>
      <c r="E1308">
        <v>10101012</v>
      </c>
      <c r="F1308" t="s">
        <v>1468</v>
      </c>
      <c r="G1308">
        <v>10101016</v>
      </c>
      <c r="H1308">
        <v>100201016</v>
      </c>
      <c r="I1308">
        <v>11</v>
      </c>
      <c r="J1308">
        <v>4.3099999999999996</v>
      </c>
    </row>
    <row r="1309" spans="1:10" x14ac:dyDescent="0.25">
      <c r="A1309" t="s">
        <v>400</v>
      </c>
      <c r="B1309" t="s">
        <v>401</v>
      </c>
      <c r="C1309" t="s">
        <v>401</v>
      </c>
      <c r="D1309" t="s">
        <v>401</v>
      </c>
      <c r="E1309">
        <v>10101001</v>
      </c>
      <c r="F1309" t="s">
        <v>1469</v>
      </c>
      <c r="G1309">
        <v>10101017</v>
      </c>
      <c r="H1309">
        <v>100201017</v>
      </c>
      <c r="I1309">
        <v>21</v>
      </c>
      <c r="J1309">
        <v>4.9800000000000004</v>
      </c>
    </row>
    <row r="1310" spans="1:10" x14ac:dyDescent="0.25">
      <c r="A1310" t="s">
        <v>400</v>
      </c>
      <c r="B1310" t="s">
        <v>401</v>
      </c>
      <c r="C1310" t="s">
        <v>401</v>
      </c>
      <c r="D1310" t="s">
        <v>401</v>
      </c>
      <c r="E1310">
        <v>10101001</v>
      </c>
      <c r="F1310" t="s">
        <v>540</v>
      </c>
      <c r="G1310">
        <v>10101002</v>
      </c>
      <c r="H1310">
        <v>100201002</v>
      </c>
      <c r="I1310">
        <v>37</v>
      </c>
      <c r="J1310">
        <v>0.76</v>
      </c>
    </row>
    <row r="1311" spans="1:10" x14ac:dyDescent="0.25">
      <c r="A1311" t="s">
        <v>400</v>
      </c>
      <c r="B1311" t="s">
        <v>401</v>
      </c>
      <c r="C1311" t="s">
        <v>401</v>
      </c>
      <c r="D1311" t="s">
        <v>401</v>
      </c>
      <c r="E1311">
        <v>10101001</v>
      </c>
      <c r="F1311" t="s">
        <v>1470</v>
      </c>
      <c r="G1311">
        <v>10101003</v>
      </c>
      <c r="H1311">
        <v>100201003</v>
      </c>
      <c r="I1311">
        <v>27</v>
      </c>
      <c r="J1311">
        <v>0.76</v>
      </c>
    </row>
    <row r="1312" spans="1:10" x14ac:dyDescent="0.25">
      <c r="A1312" t="s">
        <v>400</v>
      </c>
      <c r="B1312" t="s">
        <v>401</v>
      </c>
      <c r="C1312" t="s">
        <v>401</v>
      </c>
      <c r="D1312" t="s">
        <v>401</v>
      </c>
      <c r="E1312">
        <v>10101001</v>
      </c>
      <c r="F1312" t="s">
        <v>1471</v>
      </c>
      <c r="G1312">
        <v>10101005</v>
      </c>
      <c r="H1312">
        <v>100201005</v>
      </c>
      <c r="I1312">
        <v>29</v>
      </c>
      <c r="J1312">
        <v>4.41</v>
      </c>
    </row>
    <row r="1313" spans="1:10" x14ac:dyDescent="0.25">
      <c r="A1313" t="s">
        <v>400</v>
      </c>
      <c r="B1313" t="s">
        <v>401</v>
      </c>
      <c r="C1313" t="s">
        <v>401</v>
      </c>
      <c r="D1313" t="s">
        <v>401</v>
      </c>
      <c r="E1313">
        <v>10101001</v>
      </c>
      <c r="F1313" t="s">
        <v>1295</v>
      </c>
      <c r="G1313">
        <v>10101013</v>
      </c>
      <c r="H1313">
        <v>100201013</v>
      </c>
      <c r="I1313">
        <v>8</v>
      </c>
      <c r="J1313">
        <v>4.05</v>
      </c>
    </row>
    <row r="1314" spans="1:10" x14ac:dyDescent="0.25">
      <c r="A1314" t="s">
        <v>400</v>
      </c>
      <c r="B1314" t="s">
        <v>401</v>
      </c>
      <c r="C1314" t="s">
        <v>401</v>
      </c>
      <c r="D1314" t="s">
        <v>401</v>
      </c>
      <c r="E1314">
        <v>10101001</v>
      </c>
      <c r="F1314" t="s">
        <v>1472</v>
      </c>
      <c r="G1314">
        <v>10101014</v>
      </c>
      <c r="H1314">
        <v>100201014</v>
      </c>
      <c r="I1314">
        <v>19</v>
      </c>
      <c r="J1314">
        <v>4.21</v>
      </c>
    </row>
    <row r="1315" spans="1:10" x14ac:dyDescent="0.25">
      <c r="A1315" t="s">
        <v>400</v>
      </c>
      <c r="B1315" t="s">
        <v>401</v>
      </c>
      <c r="C1315" t="s">
        <v>401</v>
      </c>
      <c r="D1315" t="s">
        <v>401</v>
      </c>
      <c r="E1315">
        <v>10101001</v>
      </c>
      <c r="F1315" t="s">
        <v>1473</v>
      </c>
      <c r="H1315">
        <v>100201018</v>
      </c>
      <c r="I1315">
        <v>0</v>
      </c>
      <c r="J1315">
        <v>3.21</v>
      </c>
    </row>
    <row r="1316" spans="1:10" x14ac:dyDescent="0.25">
      <c r="A1316" t="s">
        <v>400</v>
      </c>
      <c r="B1316" t="s">
        <v>401</v>
      </c>
      <c r="C1316" t="s">
        <v>401</v>
      </c>
      <c r="D1316" t="s">
        <v>401</v>
      </c>
      <c r="E1316">
        <v>10101001</v>
      </c>
      <c r="F1316" t="s">
        <v>1474</v>
      </c>
      <c r="H1316">
        <v>100201026</v>
      </c>
      <c r="I1316">
        <v>0</v>
      </c>
      <c r="J1316">
        <v>2.66</v>
      </c>
    </row>
    <row r="1317" spans="1:10" x14ac:dyDescent="0.25">
      <c r="A1317" t="s">
        <v>400</v>
      </c>
      <c r="B1317" t="s">
        <v>401</v>
      </c>
      <c r="C1317" t="s">
        <v>401</v>
      </c>
      <c r="D1317" t="s">
        <v>401</v>
      </c>
      <c r="E1317">
        <v>10101001</v>
      </c>
      <c r="F1317" t="s">
        <v>1475</v>
      </c>
      <c r="H1317">
        <v>100201027</v>
      </c>
      <c r="I1317">
        <v>0</v>
      </c>
      <c r="J1317">
        <v>2.66</v>
      </c>
    </row>
    <row r="1318" spans="1:10" x14ac:dyDescent="0.25">
      <c r="A1318" t="s">
        <v>400</v>
      </c>
      <c r="B1318" t="s">
        <v>401</v>
      </c>
      <c r="C1318" t="s">
        <v>401</v>
      </c>
      <c r="D1318" t="s">
        <v>401</v>
      </c>
      <c r="E1318">
        <v>10101001</v>
      </c>
      <c r="F1318" t="s">
        <v>1476</v>
      </c>
      <c r="H1318">
        <v>100201028</v>
      </c>
      <c r="I1318">
        <v>0</v>
      </c>
      <c r="J1318">
        <v>1.73</v>
      </c>
    </row>
    <row r="1319" spans="1:10" x14ac:dyDescent="0.25">
      <c r="A1319" t="s">
        <v>400</v>
      </c>
      <c r="B1319" t="s">
        <v>401</v>
      </c>
      <c r="C1319" t="s">
        <v>401</v>
      </c>
      <c r="D1319" t="s">
        <v>401</v>
      </c>
      <c r="E1319">
        <v>10101001</v>
      </c>
      <c r="F1319" t="s">
        <v>1477</v>
      </c>
      <c r="H1319">
        <v>100201029</v>
      </c>
      <c r="I1319">
        <v>0</v>
      </c>
      <c r="J1319">
        <v>1.93</v>
      </c>
    </row>
    <row r="1320" spans="1:10" x14ac:dyDescent="0.25">
      <c r="A1320" t="s">
        <v>400</v>
      </c>
      <c r="B1320" t="s">
        <v>401</v>
      </c>
      <c r="C1320" t="s">
        <v>401</v>
      </c>
      <c r="D1320" t="s">
        <v>401</v>
      </c>
      <c r="E1320">
        <v>10101001</v>
      </c>
      <c r="F1320" t="s">
        <v>1478</v>
      </c>
      <c r="H1320">
        <v>100201030</v>
      </c>
      <c r="I1320">
        <v>0</v>
      </c>
      <c r="J1320">
        <v>1.59</v>
      </c>
    </row>
    <row r="1321" spans="1:10" x14ac:dyDescent="0.25">
      <c r="A1321" t="s">
        <v>400</v>
      </c>
      <c r="B1321" t="s">
        <v>401</v>
      </c>
      <c r="C1321" t="s">
        <v>401</v>
      </c>
      <c r="D1321" t="s">
        <v>401</v>
      </c>
      <c r="E1321">
        <v>10101001</v>
      </c>
      <c r="F1321" t="s">
        <v>401</v>
      </c>
      <c r="G1321">
        <v>10101001</v>
      </c>
      <c r="H1321">
        <v>100201999</v>
      </c>
      <c r="I1321">
        <v>701</v>
      </c>
      <c r="J1321">
        <v>7.0000000000000007E-2</v>
      </c>
    </row>
    <row r="1322" spans="1:10" x14ac:dyDescent="0.25">
      <c r="A1322" t="s">
        <v>400</v>
      </c>
      <c r="B1322" t="s">
        <v>401</v>
      </c>
      <c r="C1322" t="s">
        <v>402</v>
      </c>
      <c r="D1322" t="s">
        <v>401</v>
      </c>
      <c r="E1322">
        <v>10101001</v>
      </c>
      <c r="F1322" t="s">
        <v>1479</v>
      </c>
      <c r="G1322">
        <v>10107017</v>
      </c>
      <c r="H1322">
        <v>100203017</v>
      </c>
      <c r="I1322">
        <v>141</v>
      </c>
      <c r="J1322">
        <v>0.76</v>
      </c>
    </row>
    <row r="1323" spans="1:10" x14ac:dyDescent="0.25">
      <c r="A1323" t="s">
        <v>400</v>
      </c>
      <c r="B1323" t="s">
        <v>401</v>
      </c>
      <c r="C1323" t="s">
        <v>402</v>
      </c>
      <c r="D1323" t="s">
        <v>401</v>
      </c>
      <c r="E1323">
        <v>10101001</v>
      </c>
      <c r="F1323" t="s">
        <v>1480</v>
      </c>
      <c r="G1323">
        <v>10107019</v>
      </c>
      <c r="H1323">
        <v>100203019</v>
      </c>
      <c r="I1323">
        <v>29</v>
      </c>
      <c r="J1323">
        <v>0.76</v>
      </c>
    </row>
    <row r="1324" spans="1:10" x14ac:dyDescent="0.25">
      <c r="A1324" t="s">
        <v>400</v>
      </c>
      <c r="B1324" t="s">
        <v>401</v>
      </c>
      <c r="C1324" t="s">
        <v>402</v>
      </c>
      <c r="D1324" t="s">
        <v>401</v>
      </c>
      <c r="E1324">
        <v>10101001</v>
      </c>
      <c r="F1324" t="s">
        <v>1481</v>
      </c>
      <c r="G1324">
        <v>10107020</v>
      </c>
      <c r="H1324">
        <v>100203020</v>
      </c>
      <c r="I1324">
        <v>33</v>
      </c>
      <c r="J1324">
        <v>0.76</v>
      </c>
    </row>
    <row r="1325" spans="1:10" x14ac:dyDescent="0.25">
      <c r="A1325" t="s">
        <v>400</v>
      </c>
      <c r="B1325" t="s">
        <v>401</v>
      </c>
      <c r="C1325" t="s">
        <v>444</v>
      </c>
      <c r="D1325" t="s">
        <v>1484</v>
      </c>
      <c r="E1325">
        <v>10103015</v>
      </c>
      <c r="F1325" t="s">
        <v>1482</v>
      </c>
      <c r="G1325">
        <v>10103012</v>
      </c>
      <c r="H1325">
        <v>100204012</v>
      </c>
      <c r="I1325">
        <v>23</v>
      </c>
      <c r="J1325">
        <v>4.01</v>
      </c>
    </row>
    <row r="1326" spans="1:10" x14ac:dyDescent="0.25">
      <c r="A1326" t="s">
        <v>400</v>
      </c>
      <c r="B1326" t="s">
        <v>401</v>
      </c>
      <c r="C1326" t="s">
        <v>444</v>
      </c>
      <c r="D1326" t="s">
        <v>1484</v>
      </c>
      <c r="E1326">
        <v>10103015</v>
      </c>
      <c r="F1326" t="s">
        <v>1483</v>
      </c>
      <c r="G1326">
        <v>10103013</v>
      </c>
      <c r="H1326">
        <v>100204013</v>
      </c>
      <c r="I1326">
        <v>38</v>
      </c>
      <c r="J1326">
        <v>4.71</v>
      </c>
    </row>
    <row r="1327" spans="1:10" x14ac:dyDescent="0.25">
      <c r="A1327" t="s">
        <v>400</v>
      </c>
      <c r="B1327" t="s">
        <v>401</v>
      </c>
      <c r="C1327" t="s">
        <v>444</v>
      </c>
      <c r="D1327" t="s">
        <v>1484</v>
      </c>
      <c r="E1327">
        <v>10103015</v>
      </c>
      <c r="F1327" t="s">
        <v>1484</v>
      </c>
      <c r="G1327">
        <v>10103015</v>
      </c>
      <c r="H1327">
        <v>100204015</v>
      </c>
      <c r="I1327">
        <v>196</v>
      </c>
      <c r="J1327">
        <v>0.15</v>
      </c>
    </row>
    <row r="1328" spans="1:10" x14ac:dyDescent="0.25">
      <c r="A1328" t="s">
        <v>400</v>
      </c>
      <c r="B1328" t="s">
        <v>401</v>
      </c>
      <c r="C1328" t="s">
        <v>444</v>
      </c>
      <c r="D1328" t="s">
        <v>1485</v>
      </c>
      <c r="E1328">
        <v>10103001</v>
      </c>
      <c r="F1328" t="s">
        <v>1485</v>
      </c>
      <c r="G1328">
        <v>10103001</v>
      </c>
      <c r="H1328">
        <v>100204001</v>
      </c>
      <c r="I1328">
        <v>121</v>
      </c>
      <c r="J1328">
        <v>0</v>
      </c>
    </row>
    <row r="1329" spans="1:10" x14ac:dyDescent="0.25">
      <c r="A1329" t="s">
        <v>400</v>
      </c>
      <c r="B1329" t="s">
        <v>401</v>
      </c>
      <c r="C1329" t="s">
        <v>444</v>
      </c>
      <c r="D1329" t="s">
        <v>1485</v>
      </c>
      <c r="E1329">
        <v>10103001</v>
      </c>
      <c r="F1329" t="s">
        <v>1486</v>
      </c>
      <c r="G1329">
        <v>10103036</v>
      </c>
      <c r="H1329">
        <v>100204001</v>
      </c>
      <c r="I1329">
        <v>167</v>
      </c>
      <c r="J1329">
        <v>0.17</v>
      </c>
    </row>
    <row r="1330" spans="1:10" x14ac:dyDescent="0.25">
      <c r="A1330" t="s">
        <v>400</v>
      </c>
      <c r="B1330" t="s">
        <v>401</v>
      </c>
      <c r="C1330" t="s">
        <v>444</v>
      </c>
      <c r="D1330" t="s">
        <v>1485</v>
      </c>
      <c r="E1330">
        <v>10103001</v>
      </c>
      <c r="F1330" t="s">
        <v>473</v>
      </c>
      <c r="G1330">
        <v>10103002</v>
      </c>
      <c r="H1330">
        <v>100204002</v>
      </c>
      <c r="I1330">
        <v>42</v>
      </c>
      <c r="J1330">
        <v>1.29</v>
      </c>
    </row>
    <row r="1331" spans="1:10" x14ac:dyDescent="0.25">
      <c r="A1331" t="s">
        <v>400</v>
      </c>
      <c r="B1331" t="s">
        <v>401</v>
      </c>
      <c r="C1331" t="s">
        <v>444</v>
      </c>
      <c r="D1331" t="s">
        <v>1485</v>
      </c>
      <c r="E1331">
        <v>10103001</v>
      </c>
      <c r="F1331" t="s">
        <v>1487</v>
      </c>
      <c r="G1331">
        <v>10103003</v>
      </c>
      <c r="H1331">
        <v>100204003</v>
      </c>
      <c r="I1331">
        <v>7</v>
      </c>
      <c r="J1331">
        <v>1.05</v>
      </c>
    </row>
    <row r="1332" spans="1:10" x14ac:dyDescent="0.25">
      <c r="A1332" t="s">
        <v>400</v>
      </c>
      <c r="B1332" t="s">
        <v>401</v>
      </c>
      <c r="C1332" t="s">
        <v>444</v>
      </c>
      <c r="D1332" t="s">
        <v>1485</v>
      </c>
      <c r="E1332">
        <v>10103001</v>
      </c>
      <c r="F1332" t="s">
        <v>1488</v>
      </c>
      <c r="G1332">
        <v>10103004</v>
      </c>
      <c r="H1332">
        <v>100204004</v>
      </c>
      <c r="I1332">
        <v>21</v>
      </c>
      <c r="J1332">
        <v>1.1100000000000001</v>
      </c>
    </row>
    <row r="1333" spans="1:10" x14ac:dyDescent="0.25">
      <c r="A1333" t="s">
        <v>400</v>
      </c>
      <c r="B1333" t="s">
        <v>401</v>
      </c>
      <c r="C1333" t="s">
        <v>444</v>
      </c>
      <c r="D1333" t="s">
        <v>1485</v>
      </c>
      <c r="E1333">
        <v>10103001</v>
      </c>
      <c r="F1333" t="s">
        <v>1489</v>
      </c>
      <c r="G1333">
        <v>10103005</v>
      </c>
      <c r="H1333">
        <v>100204005</v>
      </c>
      <c r="I1333">
        <v>13</v>
      </c>
      <c r="J1333">
        <v>1.69</v>
      </c>
    </row>
    <row r="1334" spans="1:10" x14ac:dyDescent="0.25">
      <c r="A1334" t="s">
        <v>400</v>
      </c>
      <c r="B1334" t="s">
        <v>401</v>
      </c>
      <c r="C1334" t="s">
        <v>444</v>
      </c>
      <c r="D1334" t="s">
        <v>1485</v>
      </c>
      <c r="E1334">
        <v>10103001</v>
      </c>
      <c r="F1334" t="s">
        <v>1490</v>
      </c>
      <c r="G1334">
        <v>10103006</v>
      </c>
      <c r="H1334">
        <v>100204006</v>
      </c>
      <c r="I1334">
        <v>33</v>
      </c>
      <c r="J1334">
        <v>2.42</v>
      </c>
    </row>
    <row r="1335" spans="1:10" x14ac:dyDescent="0.25">
      <c r="A1335" t="s">
        <v>400</v>
      </c>
      <c r="B1335" t="s">
        <v>401</v>
      </c>
      <c r="C1335" t="s">
        <v>444</v>
      </c>
      <c r="D1335" t="s">
        <v>1485</v>
      </c>
      <c r="E1335">
        <v>10103001</v>
      </c>
      <c r="F1335" t="s">
        <v>1491</v>
      </c>
      <c r="G1335">
        <v>10103007</v>
      </c>
      <c r="H1335">
        <v>100204007</v>
      </c>
      <c r="I1335">
        <v>12</v>
      </c>
      <c r="J1335">
        <v>4.09</v>
      </c>
    </row>
    <row r="1336" spans="1:10" x14ac:dyDescent="0.25">
      <c r="A1336" t="s">
        <v>400</v>
      </c>
      <c r="B1336" t="s">
        <v>401</v>
      </c>
      <c r="C1336" t="s">
        <v>444</v>
      </c>
      <c r="D1336" t="s">
        <v>1485</v>
      </c>
      <c r="E1336">
        <v>10103001</v>
      </c>
      <c r="F1336" t="s">
        <v>1492</v>
      </c>
      <c r="G1336">
        <v>10103008</v>
      </c>
      <c r="H1336">
        <v>100204008</v>
      </c>
      <c r="I1336">
        <v>5</v>
      </c>
      <c r="J1336">
        <v>2.5299999999999998</v>
      </c>
    </row>
    <row r="1337" spans="1:10" x14ac:dyDescent="0.25">
      <c r="A1337" t="s">
        <v>400</v>
      </c>
      <c r="B1337" t="s">
        <v>401</v>
      </c>
      <c r="C1337" t="s">
        <v>444</v>
      </c>
      <c r="D1337" t="s">
        <v>1485</v>
      </c>
      <c r="E1337">
        <v>10103001</v>
      </c>
      <c r="F1337" t="s">
        <v>1493</v>
      </c>
      <c r="G1337">
        <v>10103009</v>
      </c>
      <c r="H1337">
        <v>100204009</v>
      </c>
      <c r="I1337">
        <v>11</v>
      </c>
      <c r="J1337">
        <v>3.17</v>
      </c>
    </row>
    <row r="1338" spans="1:10" x14ac:dyDescent="0.25">
      <c r="A1338" t="s">
        <v>400</v>
      </c>
      <c r="B1338" t="s">
        <v>401</v>
      </c>
      <c r="C1338" t="s">
        <v>444</v>
      </c>
      <c r="D1338" t="s">
        <v>1485</v>
      </c>
      <c r="E1338">
        <v>10103001</v>
      </c>
      <c r="F1338" t="s">
        <v>1494</v>
      </c>
      <c r="G1338">
        <v>10103034</v>
      </c>
      <c r="H1338">
        <v>100204034</v>
      </c>
      <c r="I1338">
        <v>10</v>
      </c>
      <c r="J1338">
        <v>3.47</v>
      </c>
    </row>
    <row r="1339" spans="1:10" x14ac:dyDescent="0.25">
      <c r="A1339" t="s">
        <v>400</v>
      </c>
      <c r="B1339" t="s">
        <v>401</v>
      </c>
      <c r="C1339" t="s">
        <v>444</v>
      </c>
      <c r="D1339" t="s">
        <v>1485</v>
      </c>
      <c r="E1339">
        <v>10103001</v>
      </c>
      <c r="F1339" t="s">
        <v>1495</v>
      </c>
      <c r="H1339">
        <v>100204041</v>
      </c>
      <c r="I1339">
        <v>0</v>
      </c>
      <c r="J1339">
        <v>2.09</v>
      </c>
    </row>
    <row r="1340" spans="1:10" x14ac:dyDescent="0.25">
      <c r="A1340" t="s">
        <v>400</v>
      </c>
      <c r="B1340" t="s">
        <v>996</v>
      </c>
      <c r="C1340" t="s">
        <v>1496</v>
      </c>
      <c r="D1340" t="s">
        <v>2639</v>
      </c>
      <c r="E1340">
        <v>10207016</v>
      </c>
      <c r="F1340" t="s">
        <v>1497</v>
      </c>
      <c r="G1340">
        <v>10207013</v>
      </c>
      <c r="H1340">
        <v>100104013</v>
      </c>
      <c r="I1340">
        <v>84</v>
      </c>
      <c r="J1340">
        <v>4.5999999999999996</v>
      </c>
    </row>
    <row r="1341" spans="1:10" x14ac:dyDescent="0.25">
      <c r="A1341" t="s">
        <v>400</v>
      </c>
      <c r="B1341" t="s">
        <v>996</v>
      </c>
      <c r="C1341" t="s">
        <v>1496</v>
      </c>
      <c r="D1341" t="s">
        <v>2640</v>
      </c>
      <c r="E1341">
        <v>10207029</v>
      </c>
      <c r="F1341" t="s">
        <v>1498</v>
      </c>
      <c r="G1341">
        <v>10207014</v>
      </c>
      <c r="H1341">
        <v>100104014</v>
      </c>
      <c r="I1341">
        <v>53</v>
      </c>
      <c r="J1341">
        <v>2.42</v>
      </c>
    </row>
    <row r="1342" spans="1:10" x14ac:dyDescent="0.25">
      <c r="A1342" t="s">
        <v>400</v>
      </c>
      <c r="B1342" t="s">
        <v>996</v>
      </c>
      <c r="C1342" t="s">
        <v>1496</v>
      </c>
      <c r="D1342" t="s">
        <v>2639</v>
      </c>
      <c r="E1342">
        <v>10207016</v>
      </c>
      <c r="F1342" t="s">
        <v>1499</v>
      </c>
      <c r="G1342">
        <v>10207015</v>
      </c>
      <c r="H1342">
        <v>100104015</v>
      </c>
      <c r="I1342">
        <v>35</v>
      </c>
      <c r="J1342">
        <v>4.5999999999999996</v>
      </c>
    </row>
    <row r="1343" spans="1:10" x14ac:dyDescent="0.25">
      <c r="A1343" t="s">
        <v>400</v>
      </c>
      <c r="B1343" t="s">
        <v>996</v>
      </c>
      <c r="C1343" t="s">
        <v>1500</v>
      </c>
      <c r="D1343" t="s">
        <v>2640</v>
      </c>
      <c r="E1343">
        <v>10207029</v>
      </c>
      <c r="F1343" t="s">
        <v>1501</v>
      </c>
      <c r="G1343">
        <v>10204020</v>
      </c>
      <c r="H1343">
        <v>100111020</v>
      </c>
      <c r="I1343">
        <v>42</v>
      </c>
      <c r="J1343">
        <v>0.24</v>
      </c>
    </row>
    <row r="1344" spans="1:10" x14ac:dyDescent="0.25">
      <c r="A1344" t="s">
        <v>400</v>
      </c>
      <c r="B1344" t="s">
        <v>996</v>
      </c>
      <c r="C1344" t="s">
        <v>1500</v>
      </c>
      <c r="D1344" t="s">
        <v>2640</v>
      </c>
      <c r="E1344">
        <v>10207029</v>
      </c>
      <c r="F1344" t="s">
        <v>1502</v>
      </c>
      <c r="G1344">
        <v>10204021</v>
      </c>
      <c r="H1344">
        <v>100111021</v>
      </c>
      <c r="I1344">
        <v>43</v>
      </c>
      <c r="J1344">
        <v>0.24</v>
      </c>
    </row>
    <row r="1345" spans="1:10" x14ac:dyDescent="0.25">
      <c r="A1345" t="s">
        <v>400</v>
      </c>
      <c r="B1345" t="s">
        <v>996</v>
      </c>
      <c r="C1345" t="s">
        <v>1500</v>
      </c>
      <c r="D1345" t="s">
        <v>2640</v>
      </c>
      <c r="E1345">
        <v>10207029</v>
      </c>
      <c r="F1345" t="s">
        <v>1503</v>
      </c>
      <c r="G1345">
        <v>10204022</v>
      </c>
      <c r="H1345">
        <v>100111022</v>
      </c>
      <c r="I1345">
        <v>47</v>
      </c>
      <c r="J1345">
        <v>0.24</v>
      </c>
    </row>
    <row r="1346" spans="1:10" x14ac:dyDescent="0.25">
      <c r="A1346" t="s">
        <v>400</v>
      </c>
      <c r="B1346" t="s">
        <v>996</v>
      </c>
      <c r="C1346" t="s">
        <v>1496</v>
      </c>
      <c r="D1346" t="s">
        <v>1533</v>
      </c>
      <c r="E1346">
        <v>10207027</v>
      </c>
      <c r="F1346" t="s">
        <v>1504</v>
      </c>
      <c r="G1346">
        <v>10207026</v>
      </c>
      <c r="H1346">
        <v>100104026</v>
      </c>
      <c r="I1346">
        <v>19</v>
      </c>
      <c r="J1346">
        <v>2.31</v>
      </c>
    </row>
    <row r="1347" spans="1:10" x14ac:dyDescent="0.25">
      <c r="A1347" t="s">
        <v>400</v>
      </c>
      <c r="B1347" t="s">
        <v>996</v>
      </c>
      <c r="C1347" t="s">
        <v>1496</v>
      </c>
      <c r="D1347" t="s">
        <v>1533</v>
      </c>
      <c r="E1347">
        <v>10207027</v>
      </c>
      <c r="F1347" t="s">
        <v>1505</v>
      </c>
      <c r="G1347">
        <v>10207028</v>
      </c>
      <c r="H1347">
        <v>100104028</v>
      </c>
      <c r="I1347">
        <v>13</v>
      </c>
      <c r="J1347">
        <v>1.93</v>
      </c>
    </row>
    <row r="1348" spans="1:10" x14ac:dyDescent="0.25">
      <c r="A1348" t="s">
        <v>400</v>
      </c>
      <c r="B1348" t="s">
        <v>996</v>
      </c>
      <c r="C1348" t="s">
        <v>1496</v>
      </c>
      <c r="D1348" t="s">
        <v>1543</v>
      </c>
      <c r="E1348">
        <v>10211013</v>
      </c>
      <c r="F1348" t="s">
        <v>1506</v>
      </c>
      <c r="G1348">
        <v>10207022</v>
      </c>
      <c r="H1348">
        <v>100104022</v>
      </c>
      <c r="I1348">
        <v>37</v>
      </c>
      <c r="J1348">
        <v>4.22</v>
      </c>
    </row>
    <row r="1349" spans="1:10" x14ac:dyDescent="0.25">
      <c r="A1349" t="s">
        <v>400</v>
      </c>
      <c r="B1349" t="s">
        <v>996</v>
      </c>
      <c r="C1349" t="s">
        <v>1496</v>
      </c>
      <c r="D1349" t="s">
        <v>1507</v>
      </c>
      <c r="E1349">
        <v>10207023</v>
      </c>
      <c r="F1349" t="s">
        <v>1507</v>
      </c>
      <c r="G1349">
        <v>10207023</v>
      </c>
      <c r="H1349">
        <v>100104023</v>
      </c>
      <c r="I1349">
        <v>53</v>
      </c>
      <c r="J1349">
        <v>0.05</v>
      </c>
    </row>
    <row r="1350" spans="1:10" x14ac:dyDescent="0.25">
      <c r="A1350" t="s">
        <v>400</v>
      </c>
      <c r="B1350" t="s">
        <v>996</v>
      </c>
      <c r="C1350" t="s">
        <v>1496</v>
      </c>
      <c r="D1350" t="s">
        <v>1509</v>
      </c>
      <c r="E1350">
        <v>10207007</v>
      </c>
      <c r="F1350" t="s">
        <v>1508</v>
      </c>
      <c r="G1350">
        <v>10207003</v>
      </c>
      <c r="H1350">
        <v>100104003</v>
      </c>
      <c r="I1350">
        <v>25</v>
      </c>
      <c r="J1350">
        <v>4.83</v>
      </c>
    </row>
    <row r="1351" spans="1:10" x14ac:dyDescent="0.25">
      <c r="A1351" t="s">
        <v>400</v>
      </c>
      <c r="B1351" t="s">
        <v>996</v>
      </c>
      <c r="C1351" t="s">
        <v>1496</v>
      </c>
      <c r="D1351" t="s">
        <v>1509</v>
      </c>
      <c r="E1351">
        <v>10207007</v>
      </c>
      <c r="F1351" t="s">
        <v>1509</v>
      </c>
      <c r="G1351">
        <v>10207007</v>
      </c>
      <c r="H1351">
        <v>100104007</v>
      </c>
      <c r="I1351">
        <v>153</v>
      </c>
      <c r="J1351">
        <v>7.0000000000000007E-2</v>
      </c>
    </row>
    <row r="1352" spans="1:10" x14ac:dyDescent="0.25">
      <c r="A1352" t="s">
        <v>400</v>
      </c>
      <c r="B1352" t="s">
        <v>996</v>
      </c>
      <c r="C1352" t="s">
        <v>256</v>
      </c>
      <c r="D1352" t="s">
        <v>1511</v>
      </c>
      <c r="E1352">
        <v>10208031</v>
      </c>
      <c r="F1352" t="s">
        <v>1510</v>
      </c>
      <c r="G1352">
        <v>10208029</v>
      </c>
      <c r="H1352">
        <v>100102029</v>
      </c>
      <c r="I1352">
        <v>36</v>
      </c>
      <c r="J1352">
        <v>1.57</v>
      </c>
    </row>
    <row r="1353" spans="1:10" x14ac:dyDescent="0.25">
      <c r="A1353" t="s">
        <v>400</v>
      </c>
      <c r="B1353" t="s">
        <v>996</v>
      </c>
      <c r="C1353" t="s">
        <v>256</v>
      </c>
      <c r="D1353" t="s">
        <v>1511</v>
      </c>
      <c r="E1353">
        <v>10208031</v>
      </c>
      <c r="F1353" t="s">
        <v>1511</v>
      </c>
      <c r="G1353">
        <v>10208031</v>
      </c>
      <c r="H1353">
        <v>100102031</v>
      </c>
      <c r="I1353">
        <v>330</v>
      </c>
      <c r="J1353">
        <v>0</v>
      </c>
    </row>
    <row r="1354" spans="1:10" x14ac:dyDescent="0.25">
      <c r="A1354" t="s">
        <v>400</v>
      </c>
      <c r="B1354" t="s">
        <v>996</v>
      </c>
      <c r="C1354" t="s">
        <v>256</v>
      </c>
      <c r="D1354" t="s">
        <v>1511</v>
      </c>
      <c r="E1354">
        <v>10208031</v>
      </c>
      <c r="F1354" t="s">
        <v>1512</v>
      </c>
      <c r="G1354">
        <v>10208044</v>
      </c>
      <c r="H1354">
        <v>100102043</v>
      </c>
      <c r="I1354">
        <v>27</v>
      </c>
      <c r="J1354">
        <v>1.57</v>
      </c>
    </row>
    <row r="1355" spans="1:10" x14ac:dyDescent="0.25">
      <c r="A1355" t="s">
        <v>249</v>
      </c>
      <c r="B1355" t="s">
        <v>1035</v>
      </c>
      <c r="C1355" t="s">
        <v>1243</v>
      </c>
      <c r="D1355" t="s">
        <v>1515</v>
      </c>
      <c r="E1355">
        <v>10208006</v>
      </c>
      <c r="F1355" t="s">
        <v>1513</v>
      </c>
      <c r="G1355">
        <v>4205003</v>
      </c>
      <c r="H1355">
        <v>40305003</v>
      </c>
      <c r="I1355">
        <v>38</v>
      </c>
      <c r="J1355">
        <v>3.83</v>
      </c>
    </row>
    <row r="1356" spans="1:10" x14ac:dyDescent="0.25">
      <c r="A1356" t="s">
        <v>249</v>
      </c>
      <c r="B1356" t="s">
        <v>1035</v>
      </c>
      <c r="C1356" t="s">
        <v>1243</v>
      </c>
      <c r="D1356" t="s">
        <v>1515</v>
      </c>
      <c r="E1356">
        <v>10208006</v>
      </c>
      <c r="F1356" t="s">
        <v>1514</v>
      </c>
      <c r="G1356">
        <v>4205004</v>
      </c>
      <c r="H1356">
        <v>40305004</v>
      </c>
      <c r="I1356">
        <v>14</v>
      </c>
      <c r="J1356">
        <v>4.3</v>
      </c>
    </row>
    <row r="1357" spans="1:10" x14ac:dyDescent="0.25">
      <c r="A1357" t="s">
        <v>400</v>
      </c>
      <c r="B1357" t="s">
        <v>996</v>
      </c>
      <c r="C1357" t="s">
        <v>256</v>
      </c>
      <c r="D1357" t="s">
        <v>1515</v>
      </c>
      <c r="E1357">
        <v>10208006</v>
      </c>
      <c r="F1357" t="s">
        <v>1515</v>
      </c>
      <c r="G1357">
        <v>10208006</v>
      </c>
      <c r="H1357">
        <v>100102006</v>
      </c>
      <c r="I1357">
        <v>131</v>
      </c>
      <c r="J1357">
        <v>0</v>
      </c>
    </row>
    <row r="1358" spans="1:10" x14ac:dyDescent="0.25">
      <c r="A1358" t="s">
        <v>400</v>
      </c>
      <c r="B1358" t="s">
        <v>996</v>
      </c>
      <c r="C1358" t="s">
        <v>256</v>
      </c>
      <c r="D1358" t="s">
        <v>1515</v>
      </c>
      <c r="E1358">
        <v>10208006</v>
      </c>
      <c r="F1358" t="s">
        <v>1516</v>
      </c>
      <c r="G1358">
        <v>10208007</v>
      </c>
      <c r="H1358">
        <v>100102007</v>
      </c>
      <c r="I1358">
        <v>12</v>
      </c>
      <c r="J1358">
        <v>0.64</v>
      </c>
    </row>
    <row r="1359" spans="1:10" x14ac:dyDescent="0.25">
      <c r="A1359" t="s">
        <v>400</v>
      </c>
      <c r="B1359" t="s">
        <v>996</v>
      </c>
      <c r="C1359" t="s">
        <v>256</v>
      </c>
      <c r="D1359" t="s">
        <v>1515</v>
      </c>
      <c r="E1359">
        <v>10208006</v>
      </c>
      <c r="F1359" t="s">
        <v>1517</v>
      </c>
      <c r="G1359">
        <v>10208008</v>
      </c>
      <c r="H1359">
        <v>100102008</v>
      </c>
      <c r="I1359">
        <v>6</v>
      </c>
      <c r="J1359">
        <v>1.57</v>
      </c>
    </row>
    <row r="1360" spans="1:10" x14ac:dyDescent="0.25">
      <c r="A1360" t="s">
        <v>400</v>
      </c>
      <c r="B1360" t="s">
        <v>996</v>
      </c>
      <c r="C1360" t="s">
        <v>256</v>
      </c>
      <c r="D1360" t="s">
        <v>1515</v>
      </c>
      <c r="E1360">
        <v>10208006</v>
      </c>
      <c r="F1360" t="s">
        <v>1518</v>
      </c>
      <c r="G1360">
        <v>10208009</v>
      </c>
      <c r="H1360">
        <v>100102009</v>
      </c>
      <c r="I1360">
        <v>4</v>
      </c>
      <c r="J1360">
        <v>1.91</v>
      </c>
    </row>
    <row r="1361" spans="1:10" x14ac:dyDescent="0.25">
      <c r="A1361" t="s">
        <v>400</v>
      </c>
      <c r="B1361" t="s">
        <v>996</v>
      </c>
      <c r="C1361" t="s">
        <v>256</v>
      </c>
      <c r="D1361" t="s">
        <v>1515</v>
      </c>
      <c r="E1361">
        <v>10208006</v>
      </c>
      <c r="F1361" t="s">
        <v>11</v>
      </c>
      <c r="G1361">
        <v>10208010</v>
      </c>
      <c r="H1361">
        <v>100102010</v>
      </c>
      <c r="I1361">
        <v>66</v>
      </c>
      <c r="J1361">
        <v>2.02</v>
      </c>
    </row>
    <row r="1362" spans="1:10" x14ac:dyDescent="0.25">
      <c r="A1362" t="s">
        <v>400</v>
      </c>
      <c r="B1362" t="s">
        <v>996</v>
      </c>
      <c r="C1362" t="s">
        <v>256</v>
      </c>
      <c r="D1362" t="s">
        <v>1515</v>
      </c>
      <c r="E1362">
        <v>10208006</v>
      </c>
      <c r="F1362" t="s">
        <v>1519</v>
      </c>
      <c r="G1362">
        <v>10208013</v>
      </c>
      <c r="H1362">
        <v>100102013</v>
      </c>
      <c r="I1362">
        <v>13</v>
      </c>
      <c r="J1362">
        <v>3.89</v>
      </c>
    </row>
    <row r="1363" spans="1:10" x14ac:dyDescent="0.25">
      <c r="A1363" t="s">
        <v>249</v>
      </c>
      <c r="B1363" t="s">
        <v>250</v>
      </c>
      <c r="C1363" t="s">
        <v>1058</v>
      </c>
      <c r="D1363" t="s">
        <v>1524</v>
      </c>
      <c r="E1363">
        <v>10208001</v>
      </c>
      <c r="F1363" t="s">
        <v>1520</v>
      </c>
      <c r="G1363">
        <v>4305023</v>
      </c>
      <c r="H1363">
        <v>404050104</v>
      </c>
      <c r="I1363">
        <v>44</v>
      </c>
      <c r="J1363">
        <v>0.44</v>
      </c>
    </row>
    <row r="1364" spans="1:10" x14ac:dyDescent="0.25">
      <c r="A1364" t="s">
        <v>249</v>
      </c>
      <c r="B1364" t="s">
        <v>250</v>
      </c>
      <c r="C1364" t="s">
        <v>1058</v>
      </c>
      <c r="D1364" t="s">
        <v>1524</v>
      </c>
      <c r="E1364">
        <v>10208001</v>
      </c>
      <c r="F1364" t="s">
        <v>1521</v>
      </c>
      <c r="G1364">
        <v>4305027</v>
      </c>
      <c r="H1364">
        <v>404050106</v>
      </c>
      <c r="I1364">
        <v>258</v>
      </c>
      <c r="J1364">
        <v>0.44</v>
      </c>
    </row>
    <row r="1365" spans="1:10" x14ac:dyDescent="0.25">
      <c r="A1365" t="s">
        <v>249</v>
      </c>
      <c r="B1365" t="s">
        <v>250</v>
      </c>
      <c r="C1365" t="s">
        <v>1058</v>
      </c>
      <c r="D1365" t="s">
        <v>1524</v>
      </c>
      <c r="E1365">
        <v>10208001</v>
      </c>
      <c r="F1365" t="s">
        <v>1522</v>
      </c>
      <c r="G1365">
        <v>4305016</v>
      </c>
      <c r="H1365">
        <v>404050203</v>
      </c>
      <c r="I1365">
        <v>59</v>
      </c>
      <c r="J1365">
        <v>0.44</v>
      </c>
    </row>
    <row r="1366" spans="1:10" x14ac:dyDescent="0.25">
      <c r="A1366" t="s">
        <v>249</v>
      </c>
      <c r="B1366" t="s">
        <v>250</v>
      </c>
      <c r="C1366" t="s">
        <v>1058</v>
      </c>
      <c r="D1366" t="s">
        <v>1524</v>
      </c>
      <c r="E1366">
        <v>10208001</v>
      </c>
      <c r="F1366" t="s">
        <v>1523</v>
      </c>
      <c r="G1366">
        <v>4305015</v>
      </c>
      <c r="H1366">
        <v>404050204</v>
      </c>
      <c r="I1366">
        <v>76</v>
      </c>
      <c r="J1366">
        <v>0.44</v>
      </c>
    </row>
    <row r="1367" spans="1:10" x14ac:dyDescent="0.25">
      <c r="A1367" t="s">
        <v>400</v>
      </c>
      <c r="B1367" t="s">
        <v>996</v>
      </c>
      <c r="C1367" t="s">
        <v>256</v>
      </c>
      <c r="D1367" t="s">
        <v>1524</v>
      </c>
      <c r="E1367">
        <v>10208001</v>
      </c>
      <c r="F1367" t="s">
        <v>1524</v>
      </c>
      <c r="G1367">
        <v>10208001</v>
      </c>
      <c r="H1367">
        <v>100102001</v>
      </c>
      <c r="I1367">
        <v>192</v>
      </c>
      <c r="J1367">
        <v>0.28000000000000003</v>
      </c>
    </row>
    <row r="1368" spans="1:10" x14ac:dyDescent="0.25">
      <c r="A1368" t="s">
        <v>400</v>
      </c>
      <c r="B1368" t="s">
        <v>996</v>
      </c>
      <c r="C1368" t="s">
        <v>256</v>
      </c>
      <c r="D1368" t="s">
        <v>1524</v>
      </c>
      <c r="E1368">
        <v>10208001</v>
      </c>
      <c r="F1368" t="s">
        <v>1525</v>
      </c>
      <c r="G1368">
        <v>10208002</v>
      </c>
      <c r="H1368">
        <v>100102002</v>
      </c>
      <c r="I1368">
        <v>87</v>
      </c>
      <c r="J1368">
        <v>0.7</v>
      </c>
    </row>
    <row r="1369" spans="1:10" x14ac:dyDescent="0.25">
      <c r="A1369" t="s">
        <v>400</v>
      </c>
      <c r="B1369" t="s">
        <v>996</v>
      </c>
      <c r="C1369" t="s">
        <v>256</v>
      </c>
      <c r="D1369" t="s">
        <v>1524</v>
      </c>
      <c r="E1369">
        <v>10208001</v>
      </c>
      <c r="F1369" t="s">
        <v>1526</v>
      </c>
      <c r="G1369">
        <v>10208014</v>
      </c>
      <c r="H1369">
        <v>100102014</v>
      </c>
      <c r="I1369">
        <v>25</v>
      </c>
      <c r="J1369">
        <v>3.59</v>
      </c>
    </row>
    <row r="1370" spans="1:10" x14ac:dyDescent="0.25">
      <c r="A1370" t="s">
        <v>400</v>
      </c>
      <c r="B1370" t="s">
        <v>996</v>
      </c>
      <c r="C1370" t="s">
        <v>256</v>
      </c>
      <c r="D1370" t="s">
        <v>1524</v>
      </c>
      <c r="E1370">
        <v>10208001</v>
      </c>
      <c r="F1370" t="s">
        <v>1527</v>
      </c>
      <c r="G1370">
        <v>10208015</v>
      </c>
      <c r="H1370">
        <v>100102015</v>
      </c>
      <c r="I1370">
        <v>8</v>
      </c>
      <c r="J1370">
        <v>4.07</v>
      </c>
    </row>
    <row r="1371" spans="1:10" x14ac:dyDescent="0.25">
      <c r="A1371" t="s">
        <v>400</v>
      </c>
      <c r="B1371" t="s">
        <v>996</v>
      </c>
      <c r="C1371" t="s">
        <v>256</v>
      </c>
      <c r="D1371" t="s">
        <v>1524</v>
      </c>
      <c r="E1371">
        <v>10208001</v>
      </c>
      <c r="F1371" t="s">
        <v>1528</v>
      </c>
      <c r="G1371">
        <v>10208023</v>
      </c>
      <c r="H1371">
        <v>100102023</v>
      </c>
      <c r="I1371">
        <v>24</v>
      </c>
      <c r="J1371">
        <v>3.85</v>
      </c>
    </row>
    <row r="1372" spans="1:10" x14ac:dyDescent="0.25">
      <c r="A1372" t="s">
        <v>400</v>
      </c>
      <c r="B1372" t="s">
        <v>996</v>
      </c>
      <c r="C1372" t="s">
        <v>256</v>
      </c>
      <c r="D1372" t="s">
        <v>1524</v>
      </c>
      <c r="E1372">
        <v>10208001</v>
      </c>
      <c r="F1372" t="s">
        <v>1529</v>
      </c>
      <c r="G1372">
        <v>10208024</v>
      </c>
      <c r="H1372">
        <v>100102025</v>
      </c>
      <c r="I1372">
        <v>6</v>
      </c>
      <c r="J1372">
        <v>1.26</v>
      </c>
    </row>
    <row r="1373" spans="1:10" x14ac:dyDescent="0.25">
      <c r="A1373" t="s">
        <v>400</v>
      </c>
      <c r="B1373" t="s">
        <v>996</v>
      </c>
      <c r="C1373" t="s">
        <v>256</v>
      </c>
      <c r="D1373" t="s">
        <v>1524</v>
      </c>
      <c r="E1373">
        <v>10208001</v>
      </c>
      <c r="F1373" t="s">
        <v>1530</v>
      </c>
      <c r="G1373">
        <v>10208048</v>
      </c>
      <c r="H1373">
        <v>100102047</v>
      </c>
      <c r="I1373">
        <v>6</v>
      </c>
      <c r="J1373">
        <v>4.63</v>
      </c>
    </row>
    <row r="1374" spans="1:10" x14ac:dyDescent="0.25">
      <c r="A1374" t="s">
        <v>400</v>
      </c>
      <c r="B1374" t="s">
        <v>996</v>
      </c>
      <c r="C1374" t="s">
        <v>1496</v>
      </c>
      <c r="D1374" t="s">
        <v>1535</v>
      </c>
      <c r="E1374">
        <v>10211017</v>
      </c>
      <c r="F1374" t="s">
        <v>1531</v>
      </c>
      <c r="G1374">
        <v>10207018</v>
      </c>
      <c r="H1374">
        <v>100104018</v>
      </c>
      <c r="I1374">
        <v>86</v>
      </c>
      <c r="J1374">
        <v>0.11</v>
      </c>
    </row>
    <row r="1375" spans="1:10" x14ac:dyDescent="0.25">
      <c r="A1375" t="s">
        <v>400</v>
      </c>
      <c r="B1375" t="s">
        <v>996</v>
      </c>
      <c r="C1375" t="s">
        <v>1496</v>
      </c>
      <c r="D1375" t="s">
        <v>1535</v>
      </c>
      <c r="E1375">
        <v>10211017</v>
      </c>
      <c r="F1375" t="s">
        <v>1532</v>
      </c>
      <c r="G1375">
        <v>10207021</v>
      </c>
      <c r="H1375">
        <v>100104021</v>
      </c>
      <c r="I1375">
        <v>37</v>
      </c>
      <c r="J1375">
        <v>0.11</v>
      </c>
    </row>
    <row r="1376" spans="1:10" x14ac:dyDescent="0.25">
      <c r="A1376" t="s">
        <v>400</v>
      </c>
      <c r="B1376" t="s">
        <v>996</v>
      </c>
      <c r="C1376" t="s">
        <v>1496</v>
      </c>
      <c r="D1376" t="s">
        <v>1535</v>
      </c>
      <c r="E1376">
        <v>10211017</v>
      </c>
      <c r="F1376" t="s">
        <v>1533</v>
      </c>
      <c r="G1376">
        <v>10207027</v>
      </c>
      <c r="H1376">
        <v>100104027</v>
      </c>
      <c r="I1376">
        <v>159</v>
      </c>
      <c r="J1376">
        <v>0.15</v>
      </c>
    </row>
    <row r="1377" spans="1:10" x14ac:dyDescent="0.25">
      <c r="A1377" t="s">
        <v>400</v>
      </c>
      <c r="B1377" t="s">
        <v>996</v>
      </c>
      <c r="C1377" t="s">
        <v>1534</v>
      </c>
      <c r="D1377" t="s">
        <v>1535</v>
      </c>
      <c r="E1377">
        <v>10211017</v>
      </c>
      <c r="F1377" t="s">
        <v>1535</v>
      </c>
      <c r="G1377">
        <v>10211017</v>
      </c>
      <c r="H1377">
        <v>100106017</v>
      </c>
      <c r="I1377">
        <v>106</v>
      </c>
      <c r="J1377">
        <v>0</v>
      </c>
    </row>
    <row r="1378" spans="1:10" x14ac:dyDescent="0.25">
      <c r="A1378" t="s">
        <v>400</v>
      </c>
      <c r="B1378" t="s">
        <v>996</v>
      </c>
      <c r="C1378" t="s">
        <v>1534</v>
      </c>
      <c r="D1378" t="s">
        <v>1535</v>
      </c>
      <c r="E1378">
        <v>10211017</v>
      </c>
      <c r="F1378" t="s">
        <v>1536</v>
      </c>
      <c r="G1378">
        <v>10211024</v>
      </c>
      <c r="H1378">
        <v>100106024</v>
      </c>
      <c r="I1378">
        <v>7</v>
      </c>
      <c r="J1378">
        <v>2.6</v>
      </c>
    </row>
    <row r="1379" spans="1:10" x14ac:dyDescent="0.25">
      <c r="A1379" t="s">
        <v>400</v>
      </c>
      <c r="B1379" t="s">
        <v>996</v>
      </c>
      <c r="C1379" t="s">
        <v>1534</v>
      </c>
      <c r="D1379" t="s">
        <v>1538</v>
      </c>
      <c r="E1379">
        <v>10211005</v>
      </c>
      <c r="F1379" t="s">
        <v>1537</v>
      </c>
      <c r="G1379">
        <v>10211004</v>
      </c>
      <c r="H1379">
        <v>100106004</v>
      </c>
      <c r="I1379">
        <v>36</v>
      </c>
      <c r="J1379">
        <v>0.13</v>
      </c>
    </row>
    <row r="1380" spans="1:10" x14ac:dyDescent="0.25">
      <c r="A1380" t="s">
        <v>400</v>
      </c>
      <c r="B1380" t="s">
        <v>996</v>
      </c>
      <c r="C1380" t="s">
        <v>1534</v>
      </c>
      <c r="D1380" t="s">
        <v>1538</v>
      </c>
      <c r="E1380">
        <v>10211005</v>
      </c>
      <c r="F1380" t="s">
        <v>1538</v>
      </c>
      <c r="G1380">
        <v>10211005</v>
      </c>
      <c r="H1380">
        <v>100106005</v>
      </c>
      <c r="I1380">
        <v>107</v>
      </c>
      <c r="J1380">
        <v>0.13</v>
      </c>
    </row>
    <row r="1381" spans="1:10" x14ac:dyDescent="0.25">
      <c r="A1381" t="s">
        <v>400</v>
      </c>
      <c r="B1381" t="s">
        <v>996</v>
      </c>
      <c r="C1381" t="s">
        <v>1534</v>
      </c>
      <c r="D1381" t="s">
        <v>1538</v>
      </c>
      <c r="E1381">
        <v>10211005</v>
      </c>
      <c r="F1381" t="s">
        <v>1539</v>
      </c>
      <c r="G1381">
        <v>10211009</v>
      </c>
      <c r="H1381">
        <v>100106009</v>
      </c>
      <c r="I1381">
        <v>25</v>
      </c>
      <c r="J1381">
        <v>4.32</v>
      </c>
    </row>
    <row r="1382" spans="1:10" x14ac:dyDescent="0.25">
      <c r="A1382" t="s">
        <v>400</v>
      </c>
      <c r="B1382" t="s">
        <v>996</v>
      </c>
      <c r="C1382" t="s">
        <v>1540</v>
      </c>
      <c r="D1382" t="s">
        <v>2641</v>
      </c>
      <c r="E1382">
        <v>10211007</v>
      </c>
      <c r="F1382" t="s">
        <v>1541</v>
      </c>
      <c r="G1382">
        <v>10210002</v>
      </c>
      <c r="H1382">
        <v>100107002</v>
      </c>
      <c r="I1382">
        <v>372</v>
      </c>
      <c r="J1382">
        <v>4.8899999999999997</v>
      </c>
    </row>
    <row r="1383" spans="1:10" x14ac:dyDescent="0.25">
      <c r="A1383" t="s">
        <v>400</v>
      </c>
      <c r="B1383" t="s">
        <v>996</v>
      </c>
      <c r="C1383" t="s">
        <v>1534</v>
      </c>
      <c r="D1383" t="s">
        <v>1543</v>
      </c>
      <c r="E1383">
        <v>10211013</v>
      </c>
      <c r="F1383" t="s">
        <v>252</v>
      </c>
      <c r="G1383">
        <v>10211010</v>
      </c>
      <c r="H1383">
        <v>100106010</v>
      </c>
      <c r="I1383">
        <v>56</v>
      </c>
      <c r="J1383">
        <v>2.06</v>
      </c>
    </row>
    <row r="1384" spans="1:10" x14ac:dyDescent="0.25">
      <c r="A1384" t="s">
        <v>400</v>
      </c>
      <c r="B1384" t="s">
        <v>996</v>
      </c>
      <c r="C1384" t="s">
        <v>1534</v>
      </c>
      <c r="D1384" t="s">
        <v>1543</v>
      </c>
      <c r="E1384">
        <v>10211013</v>
      </c>
      <c r="F1384" t="s">
        <v>1542</v>
      </c>
      <c r="G1384">
        <v>10211012</v>
      </c>
      <c r="H1384">
        <v>100106012</v>
      </c>
      <c r="I1384">
        <v>47</v>
      </c>
      <c r="J1384">
        <v>1.64</v>
      </c>
    </row>
    <row r="1385" spans="1:10" x14ac:dyDescent="0.25">
      <c r="A1385" t="s">
        <v>400</v>
      </c>
      <c r="B1385" t="s">
        <v>996</v>
      </c>
      <c r="C1385" t="s">
        <v>1534</v>
      </c>
      <c r="D1385" t="s">
        <v>1543</v>
      </c>
      <c r="E1385">
        <v>10211013</v>
      </c>
      <c r="F1385" t="s">
        <v>1543</v>
      </c>
      <c r="G1385">
        <v>10211013</v>
      </c>
      <c r="H1385">
        <v>100106013</v>
      </c>
      <c r="I1385">
        <v>51</v>
      </c>
      <c r="J1385">
        <v>1.64</v>
      </c>
    </row>
    <row r="1386" spans="1:10" x14ac:dyDescent="0.25">
      <c r="A1386" t="s">
        <v>400</v>
      </c>
      <c r="B1386" t="s">
        <v>996</v>
      </c>
      <c r="C1386" t="s">
        <v>1534</v>
      </c>
      <c r="D1386" t="s">
        <v>1534</v>
      </c>
      <c r="E1386">
        <v>10211001</v>
      </c>
      <c r="F1386" t="s">
        <v>1534</v>
      </c>
      <c r="G1386">
        <v>10211001</v>
      </c>
      <c r="H1386">
        <v>100106001</v>
      </c>
      <c r="I1386">
        <v>294</v>
      </c>
      <c r="J1386">
        <v>0</v>
      </c>
    </row>
    <row r="1387" spans="1:10" x14ac:dyDescent="0.25">
      <c r="A1387" t="s">
        <v>400</v>
      </c>
      <c r="B1387" t="s">
        <v>996</v>
      </c>
      <c r="C1387" t="s">
        <v>1534</v>
      </c>
      <c r="D1387" t="s">
        <v>1534</v>
      </c>
      <c r="E1387">
        <v>10211001</v>
      </c>
      <c r="F1387" t="s">
        <v>1544</v>
      </c>
      <c r="G1387">
        <v>10211002</v>
      </c>
      <c r="H1387">
        <v>100106002</v>
      </c>
      <c r="I1387">
        <v>16</v>
      </c>
      <c r="J1387">
        <v>2</v>
      </c>
    </row>
    <row r="1388" spans="1:10" x14ac:dyDescent="0.25">
      <c r="A1388" t="s">
        <v>400</v>
      </c>
      <c r="B1388" t="s">
        <v>996</v>
      </c>
      <c r="C1388" t="s">
        <v>1534</v>
      </c>
      <c r="D1388" t="s">
        <v>1534</v>
      </c>
      <c r="E1388">
        <v>10211001</v>
      </c>
      <c r="F1388" t="s">
        <v>1545</v>
      </c>
      <c r="G1388">
        <v>10211006</v>
      </c>
      <c r="H1388">
        <v>100106006</v>
      </c>
      <c r="I1388">
        <v>64</v>
      </c>
      <c r="J1388">
        <v>3.91</v>
      </c>
    </row>
    <row r="1389" spans="1:10" x14ac:dyDescent="0.25">
      <c r="A1389" t="s">
        <v>400</v>
      </c>
      <c r="B1389" t="s">
        <v>996</v>
      </c>
      <c r="C1389" t="s">
        <v>1534</v>
      </c>
      <c r="D1389" t="s">
        <v>1534</v>
      </c>
      <c r="E1389">
        <v>10211001</v>
      </c>
      <c r="F1389" t="s">
        <v>1546</v>
      </c>
      <c r="G1389">
        <v>10211020</v>
      </c>
      <c r="H1389">
        <v>100106020</v>
      </c>
      <c r="I1389">
        <v>41</v>
      </c>
      <c r="J1389">
        <v>3.91</v>
      </c>
    </row>
    <row r="1390" spans="1:10" x14ac:dyDescent="0.25">
      <c r="A1390" t="s">
        <v>400</v>
      </c>
      <c r="B1390" t="s">
        <v>996</v>
      </c>
      <c r="C1390" t="s">
        <v>1534</v>
      </c>
      <c r="D1390" t="s">
        <v>1534</v>
      </c>
      <c r="E1390">
        <v>10211001</v>
      </c>
      <c r="F1390" t="s">
        <v>1547</v>
      </c>
      <c r="G1390">
        <v>10211021</v>
      </c>
      <c r="H1390">
        <v>100106021</v>
      </c>
      <c r="I1390">
        <v>1</v>
      </c>
      <c r="J1390">
        <v>1.92</v>
      </c>
    </row>
    <row r="1391" spans="1:10" x14ac:dyDescent="0.25">
      <c r="A1391" t="s">
        <v>400</v>
      </c>
      <c r="B1391" t="s">
        <v>996</v>
      </c>
      <c r="C1391" t="s">
        <v>1534</v>
      </c>
      <c r="D1391" t="s">
        <v>1538</v>
      </c>
      <c r="E1391">
        <v>10211005</v>
      </c>
      <c r="F1391" t="s">
        <v>1548</v>
      </c>
      <c r="G1391">
        <v>10211003</v>
      </c>
      <c r="H1391">
        <v>100106003</v>
      </c>
      <c r="I1391">
        <v>21</v>
      </c>
      <c r="J1391">
        <v>4.4400000000000004</v>
      </c>
    </row>
    <row r="1392" spans="1:10" x14ac:dyDescent="0.25">
      <c r="A1392" t="s">
        <v>400</v>
      </c>
      <c r="B1392" t="s">
        <v>996</v>
      </c>
      <c r="C1392" t="s">
        <v>256</v>
      </c>
      <c r="D1392" t="s">
        <v>1556</v>
      </c>
      <c r="E1392">
        <v>10209013</v>
      </c>
      <c r="F1392" t="s">
        <v>1549</v>
      </c>
      <c r="G1392">
        <v>10208035</v>
      </c>
      <c r="H1392">
        <v>100102034</v>
      </c>
      <c r="I1392">
        <v>12</v>
      </c>
      <c r="J1392">
        <v>3.14</v>
      </c>
    </row>
    <row r="1393" spans="1:10" x14ac:dyDescent="0.25">
      <c r="A1393" t="s">
        <v>400</v>
      </c>
      <c r="B1393" t="s">
        <v>996</v>
      </c>
      <c r="C1393" t="s">
        <v>256</v>
      </c>
      <c r="D1393" t="s">
        <v>1556</v>
      </c>
      <c r="E1393">
        <v>10209013</v>
      </c>
      <c r="F1393" t="s">
        <v>1550</v>
      </c>
      <c r="G1393">
        <v>10208036</v>
      </c>
      <c r="H1393">
        <v>100102035</v>
      </c>
      <c r="I1393">
        <v>14</v>
      </c>
      <c r="J1393">
        <v>4.08</v>
      </c>
    </row>
    <row r="1394" spans="1:10" x14ac:dyDescent="0.25">
      <c r="A1394" t="s">
        <v>400</v>
      </c>
      <c r="B1394" t="s">
        <v>996</v>
      </c>
      <c r="C1394" t="s">
        <v>256</v>
      </c>
      <c r="D1394" t="s">
        <v>1556</v>
      </c>
      <c r="E1394">
        <v>10209013</v>
      </c>
      <c r="F1394" t="s">
        <v>1551</v>
      </c>
      <c r="G1394">
        <v>10208043</v>
      </c>
      <c r="H1394">
        <v>100102042</v>
      </c>
      <c r="I1394">
        <v>13</v>
      </c>
      <c r="J1394">
        <v>0.42</v>
      </c>
    </row>
    <row r="1395" spans="1:10" x14ac:dyDescent="0.25">
      <c r="A1395" t="s">
        <v>400</v>
      </c>
      <c r="B1395" t="s">
        <v>996</v>
      </c>
      <c r="C1395" t="s">
        <v>256</v>
      </c>
      <c r="D1395" t="s">
        <v>1556</v>
      </c>
      <c r="E1395">
        <v>10209013</v>
      </c>
      <c r="F1395" t="s">
        <v>1552</v>
      </c>
      <c r="G1395">
        <v>10208045</v>
      </c>
      <c r="H1395">
        <v>100102044</v>
      </c>
      <c r="I1395">
        <v>13</v>
      </c>
      <c r="J1395">
        <v>4.03</v>
      </c>
    </row>
    <row r="1396" spans="1:10" x14ac:dyDescent="0.25">
      <c r="A1396" t="s">
        <v>400</v>
      </c>
      <c r="B1396" t="s">
        <v>1553</v>
      </c>
      <c r="C1396" t="s">
        <v>256</v>
      </c>
      <c r="D1396" t="s">
        <v>1556</v>
      </c>
      <c r="E1396">
        <v>10209013</v>
      </c>
      <c r="F1396" t="s">
        <v>1554</v>
      </c>
      <c r="H1396">
        <v>100102049</v>
      </c>
      <c r="I1396">
        <v>0</v>
      </c>
      <c r="J1396">
        <v>3.12</v>
      </c>
    </row>
    <row r="1397" spans="1:10" x14ac:dyDescent="0.25">
      <c r="A1397" t="s">
        <v>400</v>
      </c>
      <c r="B1397" t="s">
        <v>996</v>
      </c>
      <c r="C1397" t="s">
        <v>1144</v>
      </c>
      <c r="D1397" t="s">
        <v>1557</v>
      </c>
      <c r="E1397">
        <v>10209014</v>
      </c>
      <c r="F1397" t="s">
        <v>1555</v>
      </c>
      <c r="G1397">
        <v>10209009</v>
      </c>
      <c r="H1397">
        <v>100105009</v>
      </c>
      <c r="I1397">
        <v>60</v>
      </c>
      <c r="J1397">
        <v>4.8099999999999996</v>
      </c>
    </row>
    <row r="1398" spans="1:10" x14ac:dyDescent="0.25">
      <c r="A1398" t="s">
        <v>400</v>
      </c>
      <c r="B1398" t="s">
        <v>996</v>
      </c>
      <c r="C1398" t="s">
        <v>1144</v>
      </c>
      <c r="D1398" t="s">
        <v>1557</v>
      </c>
      <c r="E1398">
        <v>10209014</v>
      </c>
      <c r="F1398" t="s">
        <v>1556</v>
      </c>
      <c r="G1398">
        <v>10209013</v>
      </c>
      <c r="H1398">
        <v>100105012</v>
      </c>
      <c r="I1398">
        <v>51</v>
      </c>
      <c r="J1398">
        <v>4.8099999999999996</v>
      </c>
    </row>
    <row r="1399" spans="1:10" x14ac:dyDescent="0.25">
      <c r="A1399" t="s">
        <v>400</v>
      </c>
      <c r="B1399" t="s">
        <v>996</v>
      </c>
      <c r="C1399" t="s">
        <v>1144</v>
      </c>
      <c r="D1399" t="s">
        <v>1557</v>
      </c>
      <c r="E1399">
        <v>10209014</v>
      </c>
      <c r="F1399" t="s">
        <v>1557</v>
      </c>
      <c r="G1399">
        <v>10209014</v>
      </c>
      <c r="H1399">
        <v>100105013</v>
      </c>
      <c r="I1399">
        <v>216</v>
      </c>
      <c r="J1399">
        <v>0.34</v>
      </c>
    </row>
    <row r="1400" spans="1:10" x14ac:dyDescent="0.25">
      <c r="A1400" t="s">
        <v>400</v>
      </c>
      <c r="B1400" t="s">
        <v>996</v>
      </c>
      <c r="C1400" t="s">
        <v>1144</v>
      </c>
      <c r="D1400" t="s">
        <v>2636</v>
      </c>
      <c r="E1400">
        <v>10209004</v>
      </c>
      <c r="F1400" t="s">
        <v>176</v>
      </c>
      <c r="G1400">
        <v>10209003</v>
      </c>
      <c r="H1400">
        <v>100105003</v>
      </c>
      <c r="I1400">
        <v>2</v>
      </c>
      <c r="J1400">
        <v>0.41</v>
      </c>
    </row>
    <row r="1401" spans="1:10" x14ac:dyDescent="0.25">
      <c r="A1401" t="s">
        <v>400</v>
      </c>
      <c r="B1401" t="s">
        <v>996</v>
      </c>
      <c r="C1401" t="s">
        <v>1144</v>
      </c>
      <c r="D1401" t="s">
        <v>2636</v>
      </c>
      <c r="E1401">
        <v>10209004</v>
      </c>
      <c r="F1401" t="s">
        <v>1558</v>
      </c>
      <c r="G1401">
        <v>10209007</v>
      </c>
      <c r="H1401">
        <v>100105007</v>
      </c>
      <c r="I1401">
        <v>35</v>
      </c>
      <c r="J1401">
        <v>0.1</v>
      </c>
    </row>
    <row r="1402" spans="1:10" x14ac:dyDescent="0.25">
      <c r="A1402" t="s">
        <v>400</v>
      </c>
      <c r="B1402" t="s">
        <v>401</v>
      </c>
      <c r="C1402" t="s">
        <v>1427</v>
      </c>
      <c r="D1402" t="s">
        <v>2636</v>
      </c>
      <c r="E1402">
        <v>10209004</v>
      </c>
      <c r="F1402" t="s">
        <v>1559</v>
      </c>
      <c r="G1402">
        <v>10104015</v>
      </c>
      <c r="H1402">
        <v>100206015</v>
      </c>
      <c r="I1402">
        <v>44</v>
      </c>
      <c r="J1402">
        <v>4.97</v>
      </c>
    </row>
    <row r="1403" spans="1:10" x14ac:dyDescent="0.25">
      <c r="A1403" t="s">
        <v>249</v>
      </c>
      <c r="B1403" t="s">
        <v>273</v>
      </c>
      <c r="C1403" t="s">
        <v>1138</v>
      </c>
      <c r="D1403" t="s">
        <v>1555</v>
      </c>
      <c r="E1403">
        <v>10209009</v>
      </c>
      <c r="F1403" t="s">
        <v>1560</v>
      </c>
      <c r="H1403">
        <v>404030801</v>
      </c>
      <c r="I1403">
        <v>0</v>
      </c>
      <c r="J1403">
        <v>3.93</v>
      </c>
    </row>
    <row r="1404" spans="1:10" x14ac:dyDescent="0.25">
      <c r="A1404" t="s">
        <v>400</v>
      </c>
      <c r="B1404" t="s">
        <v>996</v>
      </c>
      <c r="C1404" t="s">
        <v>1144</v>
      </c>
      <c r="D1404" t="s">
        <v>1555</v>
      </c>
      <c r="E1404">
        <v>10209009</v>
      </c>
      <c r="F1404" t="s">
        <v>1266</v>
      </c>
      <c r="G1404">
        <v>10209001</v>
      </c>
      <c r="H1404">
        <v>100105001</v>
      </c>
      <c r="I1404">
        <v>42</v>
      </c>
      <c r="J1404">
        <v>2.98</v>
      </c>
    </row>
    <row r="1405" spans="1:10" x14ac:dyDescent="0.25">
      <c r="A1405" t="s">
        <v>400</v>
      </c>
      <c r="B1405" t="s">
        <v>996</v>
      </c>
      <c r="C1405" t="s">
        <v>1144</v>
      </c>
      <c r="D1405" t="s">
        <v>1555</v>
      </c>
      <c r="E1405">
        <v>10209009</v>
      </c>
      <c r="F1405" t="s">
        <v>1561</v>
      </c>
      <c r="G1405">
        <v>10209002</v>
      </c>
      <c r="H1405">
        <v>100105002</v>
      </c>
      <c r="I1405">
        <v>185</v>
      </c>
      <c r="J1405">
        <v>5</v>
      </c>
    </row>
    <row r="1406" spans="1:10" x14ac:dyDescent="0.25">
      <c r="A1406" t="s">
        <v>400</v>
      </c>
      <c r="B1406" t="s">
        <v>996</v>
      </c>
      <c r="C1406" t="s">
        <v>256</v>
      </c>
      <c r="D1406" t="s">
        <v>1564</v>
      </c>
      <c r="E1406">
        <v>10210012</v>
      </c>
      <c r="F1406" t="s">
        <v>1562</v>
      </c>
      <c r="G1406">
        <v>10208032</v>
      </c>
      <c r="H1406">
        <v>100102032</v>
      </c>
      <c r="I1406">
        <v>6</v>
      </c>
      <c r="J1406">
        <v>2.96</v>
      </c>
    </row>
    <row r="1407" spans="1:10" x14ac:dyDescent="0.25">
      <c r="A1407" t="s">
        <v>400</v>
      </c>
      <c r="B1407" t="s">
        <v>996</v>
      </c>
      <c r="C1407" t="s">
        <v>1540</v>
      </c>
      <c r="D1407" t="s">
        <v>1564</v>
      </c>
      <c r="E1407">
        <v>10210012</v>
      </c>
      <c r="F1407" t="s">
        <v>1563</v>
      </c>
      <c r="G1407">
        <v>10210007</v>
      </c>
      <c r="H1407">
        <v>100107007</v>
      </c>
      <c r="I1407">
        <v>36</v>
      </c>
      <c r="J1407">
        <v>5.07</v>
      </c>
    </row>
    <row r="1408" spans="1:10" x14ac:dyDescent="0.25">
      <c r="A1408" t="s">
        <v>400</v>
      </c>
      <c r="B1408" t="s">
        <v>996</v>
      </c>
      <c r="C1408" t="s">
        <v>1540</v>
      </c>
      <c r="D1408" t="s">
        <v>1564</v>
      </c>
      <c r="E1408">
        <v>10210012</v>
      </c>
      <c r="F1408" t="s">
        <v>1564</v>
      </c>
      <c r="G1408">
        <v>10210012</v>
      </c>
      <c r="H1408">
        <v>100107012</v>
      </c>
      <c r="I1408">
        <v>93</v>
      </c>
      <c r="J1408">
        <v>0.15</v>
      </c>
    </row>
    <row r="1409" spans="1:10" x14ac:dyDescent="0.25">
      <c r="A1409" t="s">
        <v>400</v>
      </c>
      <c r="B1409" t="s">
        <v>996</v>
      </c>
      <c r="C1409" t="s">
        <v>1540</v>
      </c>
      <c r="D1409" t="s">
        <v>2642</v>
      </c>
      <c r="E1409">
        <v>10210010</v>
      </c>
      <c r="F1409" t="s">
        <v>1565</v>
      </c>
      <c r="G1409">
        <v>10210008</v>
      </c>
      <c r="H1409">
        <v>100107008</v>
      </c>
      <c r="I1409">
        <v>109</v>
      </c>
      <c r="J1409">
        <v>3.24</v>
      </c>
    </row>
    <row r="1410" spans="1:10" x14ac:dyDescent="0.25">
      <c r="A1410" t="s">
        <v>400</v>
      </c>
      <c r="B1410" t="s">
        <v>996</v>
      </c>
      <c r="C1410" t="s">
        <v>1540</v>
      </c>
      <c r="D1410" t="s">
        <v>1566</v>
      </c>
      <c r="E1410">
        <v>10210004</v>
      </c>
      <c r="F1410" t="s">
        <v>1566</v>
      </c>
      <c r="G1410">
        <v>10210004</v>
      </c>
      <c r="H1410">
        <v>100107004</v>
      </c>
      <c r="I1410">
        <v>164</v>
      </c>
      <c r="J1410">
        <v>0.19</v>
      </c>
    </row>
    <row r="1411" spans="1:10" x14ac:dyDescent="0.25">
      <c r="A1411" t="s">
        <v>400</v>
      </c>
      <c r="B1411" t="s">
        <v>996</v>
      </c>
      <c r="C1411" t="s">
        <v>1540</v>
      </c>
      <c r="D1411" t="s">
        <v>1566</v>
      </c>
      <c r="E1411">
        <v>10210004</v>
      </c>
      <c r="F1411" t="s">
        <v>1567</v>
      </c>
      <c r="G1411">
        <v>10210005</v>
      </c>
      <c r="H1411">
        <v>100107005</v>
      </c>
      <c r="I1411">
        <v>10</v>
      </c>
      <c r="J1411">
        <v>4.1399999999999997</v>
      </c>
    </row>
    <row r="1412" spans="1:10" x14ac:dyDescent="0.25">
      <c r="A1412" t="s">
        <v>400</v>
      </c>
      <c r="B1412" t="s">
        <v>996</v>
      </c>
      <c r="C1412" t="s">
        <v>1500</v>
      </c>
      <c r="D1412" t="s">
        <v>1569</v>
      </c>
      <c r="E1412">
        <v>10204005</v>
      </c>
      <c r="F1412" t="s">
        <v>1568</v>
      </c>
      <c r="G1412">
        <v>10204004</v>
      </c>
      <c r="H1412">
        <v>100111004</v>
      </c>
      <c r="I1412">
        <v>48</v>
      </c>
      <c r="J1412">
        <v>4.8499999999999996</v>
      </c>
    </row>
    <row r="1413" spans="1:10" x14ac:dyDescent="0.25">
      <c r="A1413" t="s">
        <v>400</v>
      </c>
      <c r="B1413" t="s">
        <v>996</v>
      </c>
      <c r="C1413" t="s">
        <v>1500</v>
      </c>
      <c r="D1413" t="s">
        <v>1569</v>
      </c>
      <c r="E1413">
        <v>10204005</v>
      </c>
      <c r="F1413" t="s">
        <v>1569</v>
      </c>
      <c r="G1413">
        <v>10204005</v>
      </c>
      <c r="H1413">
        <v>100111005</v>
      </c>
      <c r="I1413">
        <v>111</v>
      </c>
      <c r="J1413">
        <v>0.19</v>
      </c>
    </row>
    <row r="1414" spans="1:10" x14ac:dyDescent="0.25">
      <c r="A1414" t="s">
        <v>400</v>
      </c>
      <c r="B1414" t="s">
        <v>996</v>
      </c>
      <c r="C1414" t="s">
        <v>1500</v>
      </c>
      <c r="D1414" t="s">
        <v>1569</v>
      </c>
      <c r="E1414">
        <v>10204005</v>
      </c>
      <c r="F1414" t="s">
        <v>1570</v>
      </c>
      <c r="G1414">
        <v>10204006</v>
      </c>
      <c r="H1414">
        <v>100111006</v>
      </c>
      <c r="I1414">
        <v>74</v>
      </c>
      <c r="J1414">
        <v>2.4500000000000002</v>
      </c>
    </row>
    <row r="1415" spans="1:10" x14ac:dyDescent="0.25">
      <c r="A1415" t="s">
        <v>593</v>
      </c>
      <c r="B1415" t="s">
        <v>1571</v>
      </c>
      <c r="C1415" t="s">
        <v>1572</v>
      </c>
      <c r="D1415" t="s">
        <v>1591</v>
      </c>
      <c r="E1415">
        <v>1102272</v>
      </c>
      <c r="F1415" t="s">
        <v>1573</v>
      </c>
      <c r="G1415">
        <v>1102001</v>
      </c>
      <c r="H1415">
        <v>10202001</v>
      </c>
      <c r="I1415">
        <v>13</v>
      </c>
      <c r="J1415">
        <v>1.95</v>
      </c>
    </row>
    <row r="1416" spans="1:10" x14ac:dyDescent="0.25">
      <c r="A1416" t="s">
        <v>593</v>
      </c>
      <c r="B1416" t="s">
        <v>1571</v>
      </c>
      <c r="C1416" t="s">
        <v>1572</v>
      </c>
      <c r="D1416" t="s">
        <v>1591</v>
      </c>
      <c r="E1416">
        <v>1102272</v>
      </c>
      <c r="F1416" t="s">
        <v>1574</v>
      </c>
      <c r="G1416">
        <v>1102220</v>
      </c>
      <c r="H1416">
        <v>10202002</v>
      </c>
      <c r="I1416">
        <v>136</v>
      </c>
      <c r="J1416">
        <v>3.43</v>
      </c>
    </row>
    <row r="1417" spans="1:10" x14ac:dyDescent="0.25">
      <c r="A1417" t="s">
        <v>593</v>
      </c>
      <c r="B1417" t="s">
        <v>1571</v>
      </c>
      <c r="C1417" t="s">
        <v>1572</v>
      </c>
      <c r="D1417" t="s">
        <v>1601</v>
      </c>
      <c r="E1417">
        <v>1102273</v>
      </c>
      <c r="F1417" t="s">
        <v>1575</v>
      </c>
      <c r="G1417">
        <v>1102033</v>
      </c>
      <c r="H1417">
        <v>10202033</v>
      </c>
      <c r="I1417">
        <v>16</v>
      </c>
      <c r="J1417">
        <v>4.24</v>
      </c>
    </row>
    <row r="1418" spans="1:10" x14ac:dyDescent="0.25">
      <c r="A1418" t="s">
        <v>593</v>
      </c>
      <c r="B1418" t="s">
        <v>1571</v>
      </c>
      <c r="C1418" t="s">
        <v>1572</v>
      </c>
      <c r="D1418" t="s">
        <v>1591</v>
      </c>
      <c r="E1418">
        <v>1102272</v>
      </c>
      <c r="F1418" t="s">
        <v>1576</v>
      </c>
      <c r="G1418">
        <v>1102223</v>
      </c>
      <c r="H1418">
        <v>10202222</v>
      </c>
      <c r="I1418">
        <v>59</v>
      </c>
      <c r="J1418">
        <v>2.3199999999999998</v>
      </c>
    </row>
    <row r="1419" spans="1:10" x14ac:dyDescent="0.25">
      <c r="A1419" t="s">
        <v>593</v>
      </c>
      <c r="B1419" t="s">
        <v>1571</v>
      </c>
      <c r="C1419" t="s">
        <v>1572</v>
      </c>
      <c r="D1419" t="s">
        <v>1591</v>
      </c>
      <c r="E1419">
        <v>1102272</v>
      </c>
      <c r="F1419" t="s">
        <v>1577</v>
      </c>
      <c r="G1419">
        <v>1102224</v>
      </c>
      <c r="H1419">
        <v>10202223</v>
      </c>
      <c r="I1419">
        <v>10</v>
      </c>
      <c r="J1419">
        <v>3.78</v>
      </c>
    </row>
    <row r="1420" spans="1:10" x14ac:dyDescent="0.25">
      <c r="A1420" t="s">
        <v>593</v>
      </c>
      <c r="B1420" t="s">
        <v>1571</v>
      </c>
      <c r="C1420" t="s">
        <v>1572</v>
      </c>
      <c r="D1420" t="s">
        <v>1591</v>
      </c>
      <c r="E1420">
        <v>1102272</v>
      </c>
      <c r="F1420" t="s">
        <v>1578</v>
      </c>
      <c r="G1420">
        <v>1102227</v>
      </c>
      <c r="H1420">
        <v>10202226</v>
      </c>
      <c r="I1420">
        <v>68</v>
      </c>
      <c r="J1420">
        <v>2.59</v>
      </c>
    </row>
    <row r="1421" spans="1:10" x14ac:dyDescent="0.25">
      <c r="A1421" t="s">
        <v>593</v>
      </c>
      <c r="B1421" t="s">
        <v>1571</v>
      </c>
      <c r="C1421" t="s">
        <v>1572</v>
      </c>
      <c r="D1421" t="s">
        <v>1591</v>
      </c>
      <c r="E1421">
        <v>1102272</v>
      </c>
      <c r="F1421" t="s">
        <v>1579</v>
      </c>
      <c r="G1421">
        <v>1102228</v>
      </c>
      <c r="H1421">
        <v>10202227</v>
      </c>
      <c r="I1421">
        <v>60</v>
      </c>
      <c r="J1421">
        <v>2.59</v>
      </c>
    </row>
    <row r="1422" spans="1:10" x14ac:dyDescent="0.25">
      <c r="A1422" t="s">
        <v>593</v>
      </c>
      <c r="B1422" t="s">
        <v>1571</v>
      </c>
      <c r="C1422" t="s">
        <v>1572</v>
      </c>
      <c r="D1422" t="s">
        <v>1591</v>
      </c>
      <c r="E1422">
        <v>1102272</v>
      </c>
      <c r="F1422" t="s">
        <v>1580</v>
      </c>
      <c r="G1422">
        <v>1102232</v>
      </c>
      <c r="H1422">
        <v>10202230</v>
      </c>
      <c r="I1422">
        <v>68</v>
      </c>
      <c r="J1422">
        <v>2.59</v>
      </c>
    </row>
    <row r="1423" spans="1:10" x14ac:dyDescent="0.25">
      <c r="A1423" t="s">
        <v>593</v>
      </c>
      <c r="B1423" t="s">
        <v>1571</v>
      </c>
      <c r="C1423" t="s">
        <v>1572</v>
      </c>
      <c r="D1423" t="s">
        <v>1591</v>
      </c>
      <c r="E1423">
        <v>1102272</v>
      </c>
      <c r="F1423" t="s">
        <v>1581</v>
      </c>
      <c r="G1423">
        <v>1102234</v>
      </c>
      <c r="H1423">
        <v>10202232</v>
      </c>
      <c r="I1423">
        <v>24</v>
      </c>
      <c r="J1423">
        <v>3.22</v>
      </c>
    </row>
    <row r="1424" spans="1:10" x14ac:dyDescent="0.25">
      <c r="A1424" t="s">
        <v>593</v>
      </c>
      <c r="B1424" t="s">
        <v>1571</v>
      </c>
      <c r="C1424" t="s">
        <v>1572</v>
      </c>
      <c r="D1424" t="s">
        <v>1591</v>
      </c>
      <c r="E1424">
        <v>1102272</v>
      </c>
      <c r="F1424" t="s">
        <v>1582</v>
      </c>
      <c r="G1424">
        <v>1102235</v>
      </c>
      <c r="H1424">
        <v>10202233</v>
      </c>
      <c r="I1424">
        <v>48</v>
      </c>
      <c r="J1424">
        <v>2.59</v>
      </c>
    </row>
    <row r="1425" spans="1:10" x14ac:dyDescent="0.25">
      <c r="A1425" t="s">
        <v>593</v>
      </c>
      <c r="B1425" t="s">
        <v>1571</v>
      </c>
      <c r="C1425" t="s">
        <v>1572</v>
      </c>
      <c r="D1425" t="s">
        <v>1591</v>
      </c>
      <c r="E1425">
        <v>1102272</v>
      </c>
      <c r="F1425" t="s">
        <v>1583</v>
      </c>
      <c r="G1425">
        <v>1102259</v>
      </c>
      <c r="H1425">
        <v>10202257</v>
      </c>
      <c r="I1425">
        <v>60</v>
      </c>
      <c r="J1425">
        <v>2.3199999999999998</v>
      </c>
    </row>
    <row r="1426" spans="1:10" x14ac:dyDescent="0.25">
      <c r="A1426" t="s">
        <v>593</v>
      </c>
      <c r="B1426" t="s">
        <v>1571</v>
      </c>
      <c r="C1426" t="s">
        <v>1572</v>
      </c>
      <c r="D1426" t="s">
        <v>1591</v>
      </c>
      <c r="E1426">
        <v>1102272</v>
      </c>
      <c r="F1426" t="s">
        <v>1584</v>
      </c>
      <c r="G1426">
        <v>1102264</v>
      </c>
      <c r="H1426">
        <v>10202262</v>
      </c>
      <c r="I1426">
        <v>23</v>
      </c>
      <c r="J1426">
        <v>4.7</v>
      </c>
    </row>
    <row r="1427" spans="1:10" x14ac:dyDescent="0.25">
      <c r="A1427" t="s">
        <v>593</v>
      </c>
      <c r="B1427" t="s">
        <v>1571</v>
      </c>
      <c r="C1427" t="s">
        <v>1572</v>
      </c>
      <c r="D1427" t="s">
        <v>1591</v>
      </c>
      <c r="E1427">
        <v>1102272</v>
      </c>
      <c r="F1427" t="s">
        <v>1585</v>
      </c>
      <c r="G1427">
        <v>1102266</v>
      </c>
      <c r="H1427">
        <v>10202264</v>
      </c>
      <c r="I1427">
        <v>8</v>
      </c>
      <c r="J1427">
        <v>2.72</v>
      </c>
    </row>
    <row r="1428" spans="1:10" x14ac:dyDescent="0.25">
      <c r="A1428" t="s">
        <v>593</v>
      </c>
      <c r="B1428" t="s">
        <v>1571</v>
      </c>
      <c r="C1428" t="s">
        <v>1572</v>
      </c>
      <c r="D1428" t="s">
        <v>1591</v>
      </c>
      <c r="E1428">
        <v>1102272</v>
      </c>
      <c r="F1428" t="s">
        <v>1586</v>
      </c>
      <c r="G1428">
        <v>1102267</v>
      </c>
      <c r="H1428">
        <v>10202265</v>
      </c>
      <c r="I1428">
        <v>16</v>
      </c>
      <c r="J1428">
        <v>1.69</v>
      </c>
    </row>
    <row r="1429" spans="1:10" x14ac:dyDescent="0.25">
      <c r="A1429" t="s">
        <v>593</v>
      </c>
      <c r="B1429" t="s">
        <v>1571</v>
      </c>
      <c r="C1429" t="s">
        <v>1572</v>
      </c>
      <c r="D1429" t="s">
        <v>1591</v>
      </c>
      <c r="E1429">
        <v>1102272</v>
      </c>
      <c r="F1429" t="s">
        <v>1587</v>
      </c>
      <c r="G1429">
        <v>1102268</v>
      </c>
      <c r="H1429">
        <v>10202266</v>
      </c>
      <c r="I1429">
        <v>30</v>
      </c>
      <c r="J1429">
        <v>2.2799999999999998</v>
      </c>
    </row>
    <row r="1430" spans="1:10" x14ac:dyDescent="0.25">
      <c r="A1430" t="s">
        <v>593</v>
      </c>
      <c r="B1430" t="s">
        <v>1571</v>
      </c>
      <c r="C1430" t="s">
        <v>1572</v>
      </c>
      <c r="D1430" t="s">
        <v>1591</v>
      </c>
      <c r="E1430">
        <v>1102272</v>
      </c>
      <c r="F1430" t="s">
        <v>1588</v>
      </c>
      <c r="G1430">
        <v>1102269</v>
      </c>
      <c r="H1430">
        <v>10202267</v>
      </c>
      <c r="I1430">
        <v>2</v>
      </c>
      <c r="J1430">
        <v>2.2999999999999998</v>
      </c>
    </row>
    <row r="1431" spans="1:10" x14ac:dyDescent="0.25">
      <c r="A1431" t="s">
        <v>593</v>
      </c>
      <c r="B1431" t="s">
        <v>1571</v>
      </c>
      <c r="C1431" t="s">
        <v>1572</v>
      </c>
      <c r="D1431" t="s">
        <v>1591</v>
      </c>
      <c r="E1431">
        <v>1102272</v>
      </c>
      <c r="F1431" t="s">
        <v>1589</v>
      </c>
      <c r="G1431">
        <v>1102270</v>
      </c>
      <c r="H1431">
        <v>10202268</v>
      </c>
      <c r="I1431">
        <v>146</v>
      </c>
      <c r="J1431">
        <v>1.53</v>
      </c>
    </row>
    <row r="1432" spans="1:10" x14ac:dyDescent="0.25">
      <c r="A1432" t="s">
        <v>593</v>
      </c>
      <c r="B1432" t="s">
        <v>1571</v>
      </c>
      <c r="C1432" t="s">
        <v>1572</v>
      </c>
      <c r="D1432" t="s">
        <v>1591</v>
      </c>
      <c r="E1432">
        <v>1102272</v>
      </c>
      <c r="F1432" t="s">
        <v>1590</v>
      </c>
      <c r="G1432">
        <v>1102271</v>
      </c>
      <c r="H1432">
        <v>10202269</v>
      </c>
      <c r="I1432">
        <v>5</v>
      </c>
      <c r="J1432">
        <v>1.04</v>
      </c>
    </row>
    <row r="1433" spans="1:10" x14ac:dyDescent="0.25">
      <c r="A1433" t="s">
        <v>593</v>
      </c>
      <c r="B1433" t="s">
        <v>1571</v>
      </c>
      <c r="C1433" t="s">
        <v>1572</v>
      </c>
      <c r="D1433" t="s">
        <v>1591</v>
      </c>
      <c r="E1433">
        <v>1102272</v>
      </c>
      <c r="F1433" t="s">
        <v>1591</v>
      </c>
      <c r="G1433">
        <v>1102272</v>
      </c>
      <c r="H1433">
        <v>10202270</v>
      </c>
      <c r="I1433">
        <v>90</v>
      </c>
      <c r="J1433">
        <v>0.18</v>
      </c>
    </row>
    <row r="1434" spans="1:10" x14ac:dyDescent="0.25">
      <c r="A1434" t="s">
        <v>1592</v>
      </c>
      <c r="B1434" t="s">
        <v>1571</v>
      </c>
      <c r="C1434" t="s">
        <v>1572</v>
      </c>
      <c r="D1434" t="s">
        <v>1591</v>
      </c>
      <c r="E1434">
        <v>1102272</v>
      </c>
      <c r="F1434" t="s">
        <v>1593</v>
      </c>
      <c r="H1434">
        <v>10202273</v>
      </c>
      <c r="I1434">
        <v>0</v>
      </c>
      <c r="J1434">
        <v>0.63</v>
      </c>
    </row>
    <row r="1435" spans="1:10" x14ac:dyDescent="0.25">
      <c r="A1435" t="s">
        <v>1592</v>
      </c>
      <c r="B1435" t="s">
        <v>1571</v>
      </c>
      <c r="C1435" t="s">
        <v>1572</v>
      </c>
      <c r="D1435" t="s">
        <v>1591</v>
      </c>
      <c r="E1435">
        <v>1102272</v>
      </c>
      <c r="F1435" t="s">
        <v>1594</v>
      </c>
      <c r="H1435">
        <v>10202275</v>
      </c>
      <c r="I1435">
        <v>0</v>
      </c>
      <c r="J1435">
        <v>2.54</v>
      </c>
    </row>
    <row r="1436" spans="1:10" x14ac:dyDescent="0.25">
      <c r="A1436" t="s">
        <v>1592</v>
      </c>
      <c r="B1436" t="s">
        <v>1571</v>
      </c>
      <c r="C1436" t="s">
        <v>1572</v>
      </c>
      <c r="D1436" t="s">
        <v>1591</v>
      </c>
      <c r="E1436">
        <v>1102272</v>
      </c>
      <c r="F1436" t="s">
        <v>1595</v>
      </c>
      <c r="H1436">
        <v>10202285</v>
      </c>
      <c r="I1436">
        <v>0</v>
      </c>
      <c r="J1436">
        <v>3.07</v>
      </c>
    </row>
    <row r="1437" spans="1:10" x14ac:dyDescent="0.25">
      <c r="A1437" t="s">
        <v>1592</v>
      </c>
      <c r="B1437" t="s">
        <v>1571</v>
      </c>
      <c r="C1437" t="s">
        <v>1572</v>
      </c>
      <c r="D1437" t="s">
        <v>1589</v>
      </c>
      <c r="E1437">
        <v>1102270</v>
      </c>
      <c r="F1437" t="s">
        <v>1596</v>
      </c>
      <c r="H1437">
        <v>10202312</v>
      </c>
      <c r="I1437">
        <v>0</v>
      </c>
      <c r="J1437">
        <v>4.97</v>
      </c>
    </row>
    <row r="1438" spans="1:10" x14ac:dyDescent="0.25">
      <c r="A1438" t="s">
        <v>1592</v>
      </c>
      <c r="B1438" t="s">
        <v>1571</v>
      </c>
      <c r="C1438" t="s">
        <v>1572</v>
      </c>
      <c r="D1438" t="s">
        <v>1591</v>
      </c>
      <c r="E1438">
        <v>1102272</v>
      </c>
      <c r="F1438" t="s">
        <v>1597</v>
      </c>
      <c r="H1438">
        <v>10202313</v>
      </c>
      <c r="I1438">
        <v>0</v>
      </c>
      <c r="J1438">
        <v>4.71</v>
      </c>
    </row>
    <row r="1439" spans="1:10" x14ac:dyDescent="0.25">
      <c r="A1439" t="s">
        <v>1592</v>
      </c>
      <c r="B1439" t="s">
        <v>1571</v>
      </c>
      <c r="C1439" t="s">
        <v>1572</v>
      </c>
      <c r="D1439" t="s">
        <v>1591</v>
      </c>
      <c r="E1439">
        <v>1102272</v>
      </c>
      <c r="F1439" t="s">
        <v>1598</v>
      </c>
      <c r="H1439">
        <v>10202314</v>
      </c>
      <c r="I1439">
        <v>0</v>
      </c>
      <c r="J1439">
        <v>2.4300000000000002</v>
      </c>
    </row>
    <row r="1440" spans="1:10" x14ac:dyDescent="0.25">
      <c r="A1440" t="s">
        <v>1592</v>
      </c>
      <c r="B1440" t="s">
        <v>1571</v>
      </c>
      <c r="C1440" t="s">
        <v>1572</v>
      </c>
      <c r="D1440" t="s">
        <v>1591</v>
      </c>
      <c r="E1440">
        <v>1102272</v>
      </c>
      <c r="F1440" t="s">
        <v>1599</v>
      </c>
      <c r="H1440">
        <v>10202328</v>
      </c>
      <c r="I1440">
        <v>0</v>
      </c>
      <c r="J1440">
        <v>1.1000000000000001</v>
      </c>
    </row>
    <row r="1441" spans="1:10" x14ac:dyDescent="0.25">
      <c r="A1441" t="s">
        <v>1592</v>
      </c>
      <c r="B1441" t="s">
        <v>1571</v>
      </c>
      <c r="C1441" t="s">
        <v>1572</v>
      </c>
      <c r="D1441" t="s">
        <v>1591</v>
      </c>
      <c r="E1441">
        <v>1102272</v>
      </c>
      <c r="F1441" t="s">
        <v>1600</v>
      </c>
      <c r="H1441">
        <v>10202330</v>
      </c>
      <c r="I1441">
        <v>0</v>
      </c>
      <c r="J1441">
        <v>3.23</v>
      </c>
    </row>
    <row r="1442" spans="1:10" x14ac:dyDescent="0.25">
      <c r="A1442" t="s">
        <v>593</v>
      </c>
      <c r="B1442" t="s">
        <v>1571</v>
      </c>
      <c r="C1442" t="s">
        <v>1572</v>
      </c>
      <c r="D1442" t="s">
        <v>1591</v>
      </c>
      <c r="E1442">
        <v>1102272</v>
      </c>
      <c r="F1442" t="s">
        <v>1601</v>
      </c>
      <c r="G1442">
        <v>1102273</v>
      </c>
      <c r="H1442">
        <v>10202999</v>
      </c>
      <c r="I1442">
        <v>1852</v>
      </c>
      <c r="J1442">
        <v>2.3199999999999998</v>
      </c>
    </row>
    <row r="1443" spans="1:10" x14ac:dyDescent="0.25">
      <c r="A1443" t="s">
        <v>593</v>
      </c>
      <c r="B1443" t="s">
        <v>1571</v>
      </c>
      <c r="C1443" t="s">
        <v>527</v>
      </c>
      <c r="D1443" t="s">
        <v>1591</v>
      </c>
      <c r="E1443">
        <v>1102272</v>
      </c>
      <c r="F1443" t="s">
        <v>1122</v>
      </c>
      <c r="G1443">
        <v>1103064</v>
      </c>
      <c r="H1443">
        <v>10203064</v>
      </c>
      <c r="I1443">
        <v>1</v>
      </c>
      <c r="J1443">
        <v>2.73</v>
      </c>
    </row>
    <row r="1444" spans="1:10" x14ac:dyDescent="0.25">
      <c r="A1444" t="s">
        <v>1592</v>
      </c>
      <c r="B1444" t="s">
        <v>1571</v>
      </c>
      <c r="C1444" t="s">
        <v>527</v>
      </c>
      <c r="D1444" t="s">
        <v>1591</v>
      </c>
      <c r="E1444">
        <v>1102272</v>
      </c>
      <c r="F1444" t="s">
        <v>1602</v>
      </c>
      <c r="H1444">
        <v>10203376</v>
      </c>
      <c r="I1444">
        <v>0</v>
      </c>
      <c r="J1444">
        <v>2.73</v>
      </c>
    </row>
    <row r="1445" spans="1:10" x14ac:dyDescent="0.25">
      <c r="A1445" t="s">
        <v>593</v>
      </c>
      <c r="B1445" t="s">
        <v>1571</v>
      </c>
      <c r="C1445" t="s">
        <v>1572</v>
      </c>
      <c r="D1445" t="s">
        <v>1591</v>
      </c>
      <c r="E1445">
        <v>1102272</v>
      </c>
      <c r="F1445" t="s">
        <v>1603</v>
      </c>
      <c r="G1445">
        <v>1102229</v>
      </c>
      <c r="H1445">
        <v>10202228</v>
      </c>
      <c r="I1445">
        <v>8</v>
      </c>
      <c r="J1445">
        <v>4.78</v>
      </c>
    </row>
    <row r="1446" spans="1:10" x14ac:dyDescent="0.25">
      <c r="A1446" t="s">
        <v>593</v>
      </c>
      <c r="B1446" t="s">
        <v>1571</v>
      </c>
      <c r="C1446" t="s">
        <v>1572</v>
      </c>
      <c r="D1446" t="s">
        <v>1591</v>
      </c>
      <c r="E1446">
        <v>1102272</v>
      </c>
      <c r="F1446" t="s">
        <v>1604</v>
      </c>
      <c r="G1446">
        <v>1102233</v>
      </c>
      <c r="H1446">
        <v>10202231</v>
      </c>
      <c r="I1446">
        <v>32</v>
      </c>
      <c r="J1446">
        <v>4.83</v>
      </c>
    </row>
    <row r="1447" spans="1:10" x14ac:dyDescent="0.25">
      <c r="A1447" t="s">
        <v>593</v>
      </c>
      <c r="B1447" t="s">
        <v>1571</v>
      </c>
      <c r="C1447" t="s">
        <v>1572</v>
      </c>
      <c r="D1447" t="s">
        <v>1591</v>
      </c>
      <c r="E1447">
        <v>1102272</v>
      </c>
      <c r="F1447" t="s">
        <v>1605</v>
      </c>
      <c r="G1447">
        <v>1102260</v>
      </c>
      <c r="H1447">
        <v>10202258</v>
      </c>
      <c r="I1447">
        <v>13</v>
      </c>
      <c r="J1447">
        <v>4.8499999999999996</v>
      </c>
    </row>
    <row r="1448" spans="1:10" x14ac:dyDescent="0.25">
      <c r="A1448" t="s">
        <v>593</v>
      </c>
      <c r="B1448" t="s">
        <v>1571</v>
      </c>
      <c r="C1448" t="s">
        <v>1572</v>
      </c>
      <c r="D1448" t="s">
        <v>1591</v>
      </c>
      <c r="E1448">
        <v>1102272</v>
      </c>
      <c r="F1448" t="s">
        <v>1606</v>
      </c>
      <c r="G1448">
        <v>1102261</v>
      </c>
      <c r="H1448">
        <v>10202259</v>
      </c>
      <c r="I1448">
        <v>13</v>
      </c>
      <c r="J1448">
        <v>4.8499999999999996</v>
      </c>
    </row>
    <row r="1449" spans="1:10" x14ac:dyDescent="0.25">
      <c r="A1449" t="s">
        <v>593</v>
      </c>
      <c r="B1449" t="s">
        <v>1571</v>
      </c>
      <c r="C1449" t="s">
        <v>1572</v>
      </c>
      <c r="D1449" t="s">
        <v>1591</v>
      </c>
      <c r="E1449">
        <v>1102272</v>
      </c>
      <c r="F1449" t="s">
        <v>1607</v>
      </c>
      <c r="G1449">
        <v>1102263</v>
      </c>
      <c r="H1449">
        <v>10202261</v>
      </c>
      <c r="I1449">
        <v>26</v>
      </c>
      <c r="J1449">
        <v>3.49</v>
      </c>
    </row>
    <row r="1450" spans="1:10" x14ac:dyDescent="0.25">
      <c r="A1450" t="s">
        <v>593</v>
      </c>
      <c r="B1450" t="s">
        <v>1571</v>
      </c>
      <c r="C1450" t="s">
        <v>1572</v>
      </c>
      <c r="D1450" t="s">
        <v>1591</v>
      </c>
      <c r="E1450">
        <v>1102272</v>
      </c>
      <c r="F1450" t="s">
        <v>1608</v>
      </c>
      <c r="G1450">
        <v>1102265</v>
      </c>
      <c r="H1450">
        <v>10202263</v>
      </c>
      <c r="I1450">
        <v>13</v>
      </c>
      <c r="J1450">
        <v>4.8499999999999996</v>
      </c>
    </row>
    <row r="1451" spans="1:10" x14ac:dyDescent="0.25">
      <c r="A1451" t="s">
        <v>1592</v>
      </c>
      <c r="B1451" t="s">
        <v>1571</v>
      </c>
      <c r="C1451" t="s">
        <v>1572</v>
      </c>
      <c r="D1451" t="s">
        <v>1589</v>
      </c>
      <c r="E1451">
        <v>1102270</v>
      </c>
      <c r="F1451" t="s">
        <v>1609</v>
      </c>
      <c r="H1451">
        <v>10202286</v>
      </c>
      <c r="I1451">
        <v>0</v>
      </c>
      <c r="J1451">
        <v>4.68</v>
      </c>
    </row>
    <row r="1452" spans="1:10" x14ac:dyDescent="0.25">
      <c r="A1452" t="s">
        <v>593</v>
      </c>
      <c r="B1452" t="s">
        <v>1571</v>
      </c>
      <c r="C1452" t="s">
        <v>1572</v>
      </c>
      <c r="D1452" t="s">
        <v>1574</v>
      </c>
      <c r="E1452">
        <v>1102220</v>
      </c>
      <c r="F1452" t="s">
        <v>1610</v>
      </c>
      <c r="G1452">
        <v>1102003</v>
      </c>
      <c r="H1452">
        <v>10202003</v>
      </c>
      <c r="I1452">
        <v>12</v>
      </c>
      <c r="J1452">
        <v>2.5</v>
      </c>
    </row>
    <row r="1453" spans="1:10" x14ac:dyDescent="0.25">
      <c r="A1453" t="s">
        <v>593</v>
      </c>
      <c r="B1453" t="s">
        <v>1571</v>
      </c>
      <c r="C1453" t="s">
        <v>1572</v>
      </c>
      <c r="D1453" t="s">
        <v>1591</v>
      </c>
      <c r="E1453">
        <v>1102272</v>
      </c>
      <c r="F1453" t="s">
        <v>1611</v>
      </c>
      <c r="G1453">
        <v>1102004</v>
      </c>
      <c r="H1453">
        <v>10202004</v>
      </c>
      <c r="I1453">
        <v>2</v>
      </c>
      <c r="J1453">
        <v>5.05</v>
      </c>
    </row>
    <row r="1454" spans="1:10" x14ac:dyDescent="0.25">
      <c r="A1454" t="s">
        <v>1592</v>
      </c>
      <c r="B1454" t="s">
        <v>1571</v>
      </c>
      <c r="C1454" t="s">
        <v>1572</v>
      </c>
      <c r="D1454" t="s">
        <v>1591</v>
      </c>
      <c r="E1454">
        <v>1102272</v>
      </c>
      <c r="F1454" t="s">
        <v>1612</v>
      </c>
      <c r="H1454">
        <v>10202024</v>
      </c>
      <c r="I1454">
        <v>0</v>
      </c>
      <c r="J1454">
        <v>3.59</v>
      </c>
    </row>
    <row r="1455" spans="1:10" x14ac:dyDescent="0.25">
      <c r="A1455" t="s">
        <v>593</v>
      </c>
      <c r="B1455" t="s">
        <v>1571</v>
      </c>
      <c r="C1455" t="s">
        <v>1572</v>
      </c>
      <c r="D1455" t="s">
        <v>1613</v>
      </c>
      <c r="E1455">
        <v>1102007</v>
      </c>
      <c r="F1455" t="s">
        <v>1613</v>
      </c>
      <c r="G1455">
        <v>1102007</v>
      </c>
      <c r="H1455">
        <v>10202007</v>
      </c>
      <c r="I1455">
        <v>98</v>
      </c>
      <c r="J1455">
        <v>0.54</v>
      </c>
    </row>
    <row r="1456" spans="1:10" x14ac:dyDescent="0.25">
      <c r="A1456" t="s">
        <v>593</v>
      </c>
      <c r="B1456" t="s">
        <v>1571</v>
      </c>
      <c r="C1456" t="s">
        <v>1572</v>
      </c>
      <c r="D1456" t="s">
        <v>1626</v>
      </c>
      <c r="E1456">
        <v>1102170</v>
      </c>
      <c r="F1456" t="s">
        <v>1614</v>
      </c>
      <c r="G1456">
        <v>1102117</v>
      </c>
      <c r="H1456">
        <v>10202116</v>
      </c>
      <c r="I1456">
        <v>43</v>
      </c>
      <c r="J1456">
        <v>4.83</v>
      </c>
    </row>
    <row r="1457" spans="1:10" x14ac:dyDescent="0.25">
      <c r="A1457" t="s">
        <v>593</v>
      </c>
      <c r="B1457" t="s">
        <v>1571</v>
      </c>
      <c r="C1457" t="s">
        <v>1572</v>
      </c>
      <c r="D1457" t="s">
        <v>1621</v>
      </c>
      <c r="E1457">
        <v>1102174</v>
      </c>
      <c r="F1457" t="s">
        <v>1615</v>
      </c>
      <c r="G1457">
        <v>1102122</v>
      </c>
      <c r="H1457">
        <v>10202121</v>
      </c>
      <c r="I1457">
        <v>30</v>
      </c>
      <c r="J1457">
        <v>1.1100000000000001</v>
      </c>
    </row>
    <row r="1458" spans="1:10" x14ac:dyDescent="0.25">
      <c r="A1458" t="s">
        <v>593</v>
      </c>
      <c r="B1458" t="s">
        <v>1571</v>
      </c>
      <c r="C1458" t="s">
        <v>1572</v>
      </c>
      <c r="D1458" t="s">
        <v>1621</v>
      </c>
      <c r="E1458">
        <v>1102174</v>
      </c>
      <c r="F1458" t="s">
        <v>1616</v>
      </c>
      <c r="G1458">
        <v>1102147</v>
      </c>
      <c r="H1458">
        <v>10202146</v>
      </c>
      <c r="I1458">
        <v>101</v>
      </c>
      <c r="J1458">
        <v>4.82</v>
      </c>
    </row>
    <row r="1459" spans="1:10" x14ac:dyDescent="0.25">
      <c r="A1459" t="s">
        <v>593</v>
      </c>
      <c r="B1459" t="s">
        <v>1571</v>
      </c>
      <c r="C1459" t="s">
        <v>1572</v>
      </c>
      <c r="D1459" t="s">
        <v>1621</v>
      </c>
      <c r="E1459">
        <v>1102174</v>
      </c>
      <c r="F1459" t="s">
        <v>1617</v>
      </c>
      <c r="G1459">
        <v>1102148</v>
      </c>
      <c r="H1459">
        <v>10202147</v>
      </c>
      <c r="I1459">
        <v>36</v>
      </c>
      <c r="J1459">
        <v>4.6100000000000003</v>
      </c>
    </row>
    <row r="1460" spans="1:10" x14ac:dyDescent="0.25">
      <c r="A1460" t="s">
        <v>593</v>
      </c>
      <c r="B1460" t="s">
        <v>1571</v>
      </c>
      <c r="C1460" t="s">
        <v>1572</v>
      </c>
      <c r="D1460" t="s">
        <v>1621</v>
      </c>
      <c r="E1460">
        <v>1102174</v>
      </c>
      <c r="F1460" t="s">
        <v>1618</v>
      </c>
      <c r="G1460">
        <v>1102149</v>
      </c>
      <c r="H1460">
        <v>10202148</v>
      </c>
      <c r="I1460">
        <v>35</v>
      </c>
      <c r="J1460">
        <v>4.7</v>
      </c>
    </row>
    <row r="1461" spans="1:10" x14ac:dyDescent="0.25">
      <c r="A1461" t="s">
        <v>593</v>
      </c>
      <c r="B1461" t="s">
        <v>1571</v>
      </c>
      <c r="C1461" t="s">
        <v>1572</v>
      </c>
      <c r="D1461" t="s">
        <v>1621</v>
      </c>
      <c r="E1461">
        <v>1102174</v>
      </c>
      <c r="F1461" t="s">
        <v>1619</v>
      </c>
      <c r="G1461">
        <v>1102165</v>
      </c>
      <c r="H1461">
        <v>10202164</v>
      </c>
      <c r="I1461">
        <v>18</v>
      </c>
      <c r="J1461">
        <v>5.08</v>
      </c>
    </row>
    <row r="1462" spans="1:10" x14ac:dyDescent="0.25">
      <c r="A1462" t="s">
        <v>593</v>
      </c>
      <c r="B1462" t="s">
        <v>1571</v>
      </c>
      <c r="C1462" t="s">
        <v>1572</v>
      </c>
      <c r="D1462" t="s">
        <v>1626</v>
      </c>
      <c r="E1462">
        <v>1102170</v>
      </c>
      <c r="F1462" t="s">
        <v>1620</v>
      </c>
      <c r="G1462">
        <v>1102173</v>
      </c>
      <c r="H1462">
        <v>10202172</v>
      </c>
      <c r="I1462">
        <v>27</v>
      </c>
      <c r="J1462">
        <v>2.4700000000000002</v>
      </c>
    </row>
    <row r="1463" spans="1:10" x14ac:dyDescent="0.25">
      <c r="A1463" t="s">
        <v>593</v>
      </c>
      <c r="B1463" t="s">
        <v>1571</v>
      </c>
      <c r="C1463" t="s">
        <v>1572</v>
      </c>
      <c r="D1463" t="s">
        <v>1621</v>
      </c>
      <c r="E1463">
        <v>1102174</v>
      </c>
      <c r="F1463" t="s">
        <v>1621</v>
      </c>
      <c r="G1463">
        <v>1102174</v>
      </c>
      <c r="H1463">
        <v>10202173</v>
      </c>
      <c r="I1463">
        <v>49</v>
      </c>
      <c r="J1463">
        <v>0.93</v>
      </c>
    </row>
    <row r="1464" spans="1:10" x14ac:dyDescent="0.25">
      <c r="A1464" t="s">
        <v>593</v>
      </c>
      <c r="B1464" t="s">
        <v>1571</v>
      </c>
      <c r="C1464" t="s">
        <v>1572</v>
      </c>
      <c r="D1464" t="s">
        <v>1621</v>
      </c>
      <c r="E1464">
        <v>1102174</v>
      </c>
      <c r="F1464" t="s">
        <v>1622</v>
      </c>
      <c r="G1464">
        <v>1102175</v>
      </c>
      <c r="H1464">
        <v>10202174</v>
      </c>
      <c r="I1464">
        <v>23</v>
      </c>
      <c r="J1464">
        <v>0.66</v>
      </c>
    </row>
    <row r="1465" spans="1:10" x14ac:dyDescent="0.25">
      <c r="A1465" t="s">
        <v>593</v>
      </c>
      <c r="B1465" t="s">
        <v>1571</v>
      </c>
      <c r="C1465" t="s">
        <v>1572</v>
      </c>
      <c r="D1465" t="s">
        <v>1626</v>
      </c>
      <c r="E1465">
        <v>1102170</v>
      </c>
      <c r="F1465" t="s">
        <v>1623</v>
      </c>
      <c r="G1465">
        <v>1102176</v>
      </c>
      <c r="H1465">
        <v>10202175</v>
      </c>
      <c r="I1465">
        <v>86</v>
      </c>
      <c r="J1465">
        <v>4.2699999999999996</v>
      </c>
    </row>
    <row r="1466" spans="1:10" x14ac:dyDescent="0.25">
      <c r="A1466" t="s">
        <v>593</v>
      </c>
      <c r="B1466" t="s">
        <v>1571</v>
      </c>
      <c r="C1466" t="s">
        <v>1572</v>
      </c>
      <c r="D1466" t="s">
        <v>1626</v>
      </c>
      <c r="E1466">
        <v>1102170</v>
      </c>
      <c r="F1466" t="s">
        <v>1624</v>
      </c>
      <c r="G1466">
        <v>1102168</v>
      </c>
      <c r="H1466">
        <v>10202167</v>
      </c>
      <c r="I1466">
        <v>17</v>
      </c>
      <c r="J1466">
        <v>1.81</v>
      </c>
    </row>
    <row r="1467" spans="1:10" x14ac:dyDescent="0.25">
      <c r="A1467" t="s">
        <v>593</v>
      </c>
      <c r="B1467" t="s">
        <v>1571</v>
      </c>
      <c r="C1467" t="s">
        <v>1572</v>
      </c>
      <c r="D1467" t="s">
        <v>1626</v>
      </c>
      <c r="E1467">
        <v>1102170</v>
      </c>
      <c r="F1467" t="s">
        <v>1625</v>
      </c>
      <c r="G1467">
        <v>1102169</v>
      </c>
      <c r="H1467">
        <v>10202168</v>
      </c>
      <c r="I1467">
        <v>2</v>
      </c>
      <c r="J1467">
        <v>1.6</v>
      </c>
    </row>
    <row r="1468" spans="1:10" x14ac:dyDescent="0.25">
      <c r="A1468" t="s">
        <v>593</v>
      </c>
      <c r="B1468" t="s">
        <v>1571</v>
      </c>
      <c r="C1468" t="s">
        <v>1572</v>
      </c>
      <c r="D1468" t="s">
        <v>1626</v>
      </c>
      <c r="E1468">
        <v>1102170</v>
      </c>
      <c r="F1468" t="s">
        <v>1626</v>
      </c>
      <c r="G1468">
        <v>1102170</v>
      </c>
      <c r="H1468">
        <v>10202169</v>
      </c>
      <c r="I1468">
        <v>121</v>
      </c>
      <c r="J1468">
        <v>0.36</v>
      </c>
    </row>
    <row r="1469" spans="1:10" x14ac:dyDescent="0.25">
      <c r="A1469" t="s">
        <v>593</v>
      </c>
      <c r="B1469" t="s">
        <v>1571</v>
      </c>
      <c r="C1469" t="s">
        <v>1572</v>
      </c>
      <c r="D1469" t="s">
        <v>1626</v>
      </c>
      <c r="E1469">
        <v>1102170</v>
      </c>
      <c r="F1469" t="s">
        <v>1627</v>
      </c>
      <c r="G1469">
        <v>1102171</v>
      </c>
      <c r="H1469">
        <v>10202170</v>
      </c>
      <c r="I1469">
        <v>1</v>
      </c>
      <c r="J1469">
        <v>2.14</v>
      </c>
    </row>
    <row r="1470" spans="1:10" x14ac:dyDescent="0.25">
      <c r="A1470" t="s">
        <v>593</v>
      </c>
      <c r="B1470" t="s">
        <v>1571</v>
      </c>
      <c r="C1470" t="s">
        <v>1572</v>
      </c>
      <c r="D1470" t="s">
        <v>1626</v>
      </c>
      <c r="E1470">
        <v>1102170</v>
      </c>
      <c r="F1470" t="s">
        <v>1628</v>
      </c>
      <c r="G1470">
        <v>1102172</v>
      </c>
      <c r="H1470">
        <v>10202171</v>
      </c>
      <c r="I1470">
        <v>41</v>
      </c>
      <c r="J1470">
        <v>2.11</v>
      </c>
    </row>
    <row r="1471" spans="1:10" x14ac:dyDescent="0.25">
      <c r="A1471" t="s">
        <v>593</v>
      </c>
      <c r="B1471" t="s">
        <v>1571</v>
      </c>
      <c r="C1471" t="s">
        <v>1572</v>
      </c>
      <c r="D1471" t="s">
        <v>1626</v>
      </c>
      <c r="E1471">
        <v>1102170</v>
      </c>
      <c r="F1471" t="s">
        <v>1629</v>
      </c>
      <c r="G1471">
        <v>1102177</v>
      </c>
      <c r="H1471">
        <v>10202176</v>
      </c>
      <c r="I1471">
        <v>8</v>
      </c>
      <c r="J1471">
        <v>1.1399999999999999</v>
      </c>
    </row>
    <row r="1472" spans="1:10" x14ac:dyDescent="0.25">
      <c r="A1472" t="s">
        <v>593</v>
      </c>
      <c r="B1472" t="s">
        <v>1571</v>
      </c>
      <c r="C1472" t="s">
        <v>1572</v>
      </c>
      <c r="D1472" t="s">
        <v>1626</v>
      </c>
      <c r="E1472">
        <v>1102170</v>
      </c>
      <c r="F1472" t="s">
        <v>1630</v>
      </c>
      <c r="G1472">
        <v>1102178</v>
      </c>
      <c r="H1472">
        <v>10202177</v>
      </c>
      <c r="I1472">
        <v>57</v>
      </c>
      <c r="J1472">
        <v>2</v>
      </c>
    </row>
    <row r="1473" spans="1:10" x14ac:dyDescent="0.25">
      <c r="A1473" t="s">
        <v>593</v>
      </c>
      <c r="B1473" t="s">
        <v>1571</v>
      </c>
      <c r="C1473" t="s">
        <v>1572</v>
      </c>
      <c r="D1473" t="s">
        <v>1626</v>
      </c>
      <c r="E1473">
        <v>1102170</v>
      </c>
      <c r="F1473" t="s">
        <v>1631</v>
      </c>
      <c r="G1473">
        <v>1102241</v>
      </c>
      <c r="H1473">
        <v>10202239</v>
      </c>
      <c r="I1473">
        <v>29</v>
      </c>
      <c r="J1473">
        <v>4.6100000000000003</v>
      </c>
    </row>
    <row r="1474" spans="1:10" x14ac:dyDescent="0.25">
      <c r="A1474" t="s">
        <v>593</v>
      </c>
      <c r="B1474" t="s">
        <v>1571</v>
      </c>
      <c r="C1474" t="s">
        <v>1572</v>
      </c>
      <c r="D1474" t="s">
        <v>1626</v>
      </c>
      <c r="E1474">
        <v>1102170</v>
      </c>
      <c r="F1474" t="s">
        <v>1632</v>
      </c>
      <c r="G1474">
        <v>1102244</v>
      </c>
      <c r="H1474">
        <v>10202242</v>
      </c>
      <c r="I1474">
        <v>75</v>
      </c>
      <c r="J1474">
        <v>4.0199999999999996</v>
      </c>
    </row>
    <row r="1475" spans="1:10" x14ac:dyDescent="0.25">
      <c r="A1475" t="s">
        <v>593</v>
      </c>
      <c r="B1475" t="s">
        <v>1571</v>
      </c>
      <c r="C1475" t="s">
        <v>1572</v>
      </c>
      <c r="D1475" t="s">
        <v>1634</v>
      </c>
      <c r="E1475">
        <v>1102053</v>
      </c>
      <c r="F1475" t="s">
        <v>1633</v>
      </c>
      <c r="G1475">
        <v>1102052</v>
      </c>
      <c r="H1475">
        <v>10202052</v>
      </c>
      <c r="I1475">
        <v>50</v>
      </c>
      <c r="J1475">
        <v>4.95</v>
      </c>
    </row>
    <row r="1476" spans="1:10" x14ac:dyDescent="0.25">
      <c r="A1476" t="s">
        <v>593</v>
      </c>
      <c r="B1476" t="s">
        <v>1571</v>
      </c>
      <c r="C1476" t="s">
        <v>1572</v>
      </c>
      <c r="D1476" t="s">
        <v>1634</v>
      </c>
      <c r="E1476">
        <v>1102053</v>
      </c>
      <c r="F1476" t="s">
        <v>1634</v>
      </c>
      <c r="G1476">
        <v>1102053</v>
      </c>
      <c r="H1476">
        <v>10202053</v>
      </c>
      <c r="I1476">
        <v>324</v>
      </c>
      <c r="J1476">
        <v>1.23</v>
      </c>
    </row>
    <row r="1477" spans="1:10" x14ac:dyDescent="0.25">
      <c r="A1477" t="s">
        <v>593</v>
      </c>
      <c r="B1477" t="s">
        <v>1571</v>
      </c>
      <c r="C1477" t="s">
        <v>527</v>
      </c>
      <c r="D1477" t="s">
        <v>1634</v>
      </c>
      <c r="E1477">
        <v>1102053</v>
      </c>
      <c r="F1477" t="s">
        <v>1635</v>
      </c>
      <c r="G1477">
        <v>1103026</v>
      </c>
      <c r="H1477">
        <v>10203026</v>
      </c>
      <c r="I1477">
        <v>62</v>
      </c>
      <c r="J1477">
        <v>3.17</v>
      </c>
    </row>
    <row r="1478" spans="1:10" x14ac:dyDescent="0.25">
      <c r="A1478" t="s">
        <v>593</v>
      </c>
      <c r="B1478" t="s">
        <v>1571</v>
      </c>
      <c r="C1478" t="s">
        <v>1572</v>
      </c>
      <c r="D1478" t="s">
        <v>1591</v>
      </c>
      <c r="E1478">
        <v>1102272</v>
      </c>
      <c r="F1478" t="s">
        <v>1636</v>
      </c>
      <c r="G1478">
        <v>1102138</v>
      </c>
      <c r="H1478">
        <v>10202278</v>
      </c>
      <c r="I1478">
        <v>19</v>
      </c>
      <c r="J1478">
        <v>4.53</v>
      </c>
    </row>
    <row r="1479" spans="1:10" x14ac:dyDescent="0.25">
      <c r="A1479" t="s">
        <v>593</v>
      </c>
      <c r="B1479" t="s">
        <v>1571</v>
      </c>
      <c r="C1479" t="s">
        <v>1572</v>
      </c>
      <c r="D1479" t="s">
        <v>1637</v>
      </c>
      <c r="E1479">
        <v>1102108</v>
      </c>
      <c r="F1479" t="s">
        <v>1637</v>
      </c>
      <c r="G1479">
        <v>1102108</v>
      </c>
      <c r="H1479">
        <v>10202107</v>
      </c>
      <c r="I1479">
        <v>128</v>
      </c>
      <c r="J1479">
        <v>0.26</v>
      </c>
    </row>
    <row r="1480" spans="1:10" x14ac:dyDescent="0.25">
      <c r="A1480" t="s">
        <v>593</v>
      </c>
      <c r="B1480" t="s">
        <v>1571</v>
      </c>
      <c r="C1480" t="s">
        <v>1572</v>
      </c>
      <c r="D1480" t="s">
        <v>1637</v>
      </c>
      <c r="E1480">
        <v>1102108</v>
      </c>
      <c r="F1480" t="s">
        <v>1638</v>
      </c>
      <c r="G1480">
        <v>1102109</v>
      </c>
      <c r="H1480">
        <v>10202108</v>
      </c>
      <c r="I1480">
        <v>7</v>
      </c>
      <c r="J1480">
        <v>0.78</v>
      </c>
    </row>
    <row r="1481" spans="1:10" x14ac:dyDescent="0.25">
      <c r="A1481" t="s">
        <v>593</v>
      </c>
      <c r="B1481" t="s">
        <v>1571</v>
      </c>
      <c r="C1481" t="s">
        <v>1572</v>
      </c>
      <c r="D1481" t="s">
        <v>1644</v>
      </c>
      <c r="E1481">
        <v>1102049</v>
      </c>
      <c r="F1481" t="s">
        <v>1639</v>
      </c>
      <c r="G1481">
        <v>1102036</v>
      </c>
      <c r="H1481">
        <v>10202036</v>
      </c>
      <c r="I1481">
        <v>2</v>
      </c>
      <c r="J1481">
        <v>4.04</v>
      </c>
    </row>
    <row r="1482" spans="1:10" x14ac:dyDescent="0.25">
      <c r="A1482" t="s">
        <v>593</v>
      </c>
      <c r="B1482" t="s">
        <v>1571</v>
      </c>
      <c r="C1482" t="s">
        <v>1572</v>
      </c>
      <c r="D1482" t="s">
        <v>1644</v>
      </c>
      <c r="E1482">
        <v>1102049</v>
      </c>
      <c r="F1482" t="s">
        <v>1640</v>
      </c>
      <c r="G1482">
        <v>1102042</v>
      </c>
      <c r="H1482">
        <v>10202042</v>
      </c>
      <c r="I1482">
        <v>5</v>
      </c>
      <c r="J1482">
        <v>4.03</v>
      </c>
    </row>
    <row r="1483" spans="1:10" x14ac:dyDescent="0.25">
      <c r="A1483" t="s">
        <v>593</v>
      </c>
      <c r="B1483" t="s">
        <v>1571</v>
      </c>
      <c r="C1483" t="s">
        <v>1572</v>
      </c>
      <c r="D1483" t="s">
        <v>1644</v>
      </c>
      <c r="E1483">
        <v>1102049</v>
      </c>
      <c r="F1483" t="s">
        <v>1641</v>
      </c>
      <c r="G1483">
        <v>1102043</v>
      </c>
      <c r="H1483">
        <v>10202043</v>
      </c>
      <c r="I1483">
        <v>10</v>
      </c>
      <c r="J1483">
        <v>4.58</v>
      </c>
    </row>
    <row r="1484" spans="1:10" x14ac:dyDescent="0.25">
      <c r="A1484" t="s">
        <v>593</v>
      </c>
      <c r="B1484" t="s">
        <v>1571</v>
      </c>
      <c r="C1484" t="s">
        <v>1572</v>
      </c>
      <c r="D1484" t="s">
        <v>1644</v>
      </c>
      <c r="E1484">
        <v>1102049</v>
      </c>
      <c r="F1484" t="s">
        <v>1642</v>
      </c>
      <c r="G1484">
        <v>1102047</v>
      </c>
      <c r="H1484">
        <v>10202047</v>
      </c>
      <c r="I1484">
        <v>5</v>
      </c>
      <c r="J1484">
        <v>3.9</v>
      </c>
    </row>
    <row r="1485" spans="1:10" x14ac:dyDescent="0.25">
      <c r="A1485" t="s">
        <v>593</v>
      </c>
      <c r="B1485" t="s">
        <v>1571</v>
      </c>
      <c r="C1485" t="s">
        <v>1572</v>
      </c>
      <c r="D1485" t="s">
        <v>1644</v>
      </c>
      <c r="E1485">
        <v>1102049</v>
      </c>
      <c r="F1485" t="s">
        <v>1643</v>
      </c>
      <c r="G1485">
        <v>1102048</v>
      </c>
      <c r="H1485">
        <v>10202048</v>
      </c>
      <c r="I1485">
        <v>32</v>
      </c>
      <c r="J1485">
        <v>4.5</v>
      </c>
    </row>
    <row r="1486" spans="1:10" x14ac:dyDescent="0.25">
      <c r="A1486" t="s">
        <v>593</v>
      </c>
      <c r="B1486" t="s">
        <v>1571</v>
      </c>
      <c r="C1486" t="s">
        <v>1572</v>
      </c>
      <c r="D1486" t="s">
        <v>1644</v>
      </c>
      <c r="E1486">
        <v>1102049</v>
      </c>
      <c r="F1486" t="s">
        <v>1644</v>
      </c>
      <c r="G1486">
        <v>1102049</v>
      </c>
      <c r="H1486">
        <v>10202049</v>
      </c>
      <c r="I1486">
        <v>72</v>
      </c>
      <c r="J1486">
        <v>0.02</v>
      </c>
    </row>
    <row r="1487" spans="1:10" x14ac:dyDescent="0.25">
      <c r="A1487" t="s">
        <v>593</v>
      </c>
      <c r="B1487" t="s">
        <v>1571</v>
      </c>
      <c r="C1487" t="s">
        <v>1572</v>
      </c>
      <c r="D1487" t="s">
        <v>1644</v>
      </c>
      <c r="E1487">
        <v>1102049</v>
      </c>
      <c r="F1487" t="s">
        <v>1645</v>
      </c>
      <c r="G1487">
        <v>1102210</v>
      </c>
      <c r="H1487">
        <v>10202209</v>
      </c>
      <c r="I1487">
        <v>5</v>
      </c>
      <c r="J1487">
        <v>5.07</v>
      </c>
    </row>
    <row r="1488" spans="1:10" x14ac:dyDescent="0.25">
      <c r="A1488" t="s">
        <v>593</v>
      </c>
      <c r="B1488" t="s">
        <v>1571</v>
      </c>
      <c r="C1488" t="s">
        <v>1572</v>
      </c>
      <c r="D1488" t="s">
        <v>1644</v>
      </c>
      <c r="E1488">
        <v>1102049</v>
      </c>
      <c r="F1488" t="s">
        <v>1646</v>
      </c>
      <c r="G1488">
        <v>1102211</v>
      </c>
      <c r="H1488">
        <v>10202210</v>
      </c>
      <c r="I1488">
        <v>41</v>
      </c>
      <c r="J1488">
        <v>4.4800000000000004</v>
      </c>
    </row>
    <row r="1489" spans="1:10" x14ac:dyDescent="0.25">
      <c r="A1489" t="s">
        <v>1592</v>
      </c>
      <c r="B1489" t="s">
        <v>1571</v>
      </c>
      <c r="C1489" t="s">
        <v>1572</v>
      </c>
      <c r="D1489" t="s">
        <v>1644</v>
      </c>
      <c r="E1489">
        <v>1102049</v>
      </c>
      <c r="F1489" t="s">
        <v>1647</v>
      </c>
      <c r="H1489">
        <v>10202320</v>
      </c>
      <c r="I1489">
        <v>0</v>
      </c>
      <c r="J1489">
        <v>2.39</v>
      </c>
    </row>
    <row r="1490" spans="1:10" x14ac:dyDescent="0.25">
      <c r="A1490" t="s">
        <v>593</v>
      </c>
      <c r="B1490" t="s">
        <v>1571</v>
      </c>
      <c r="C1490" t="s">
        <v>1572</v>
      </c>
      <c r="D1490" t="s">
        <v>1649</v>
      </c>
      <c r="E1490">
        <v>1102083</v>
      </c>
      <c r="F1490" t="s">
        <v>1648</v>
      </c>
      <c r="G1490">
        <v>1102058</v>
      </c>
      <c r="H1490">
        <v>10202058</v>
      </c>
      <c r="I1490">
        <v>73</v>
      </c>
      <c r="J1490">
        <v>4.4800000000000004</v>
      </c>
    </row>
    <row r="1491" spans="1:10" x14ac:dyDescent="0.25">
      <c r="A1491" t="s">
        <v>593</v>
      </c>
      <c r="B1491" t="s">
        <v>1571</v>
      </c>
      <c r="C1491" t="s">
        <v>1572</v>
      </c>
      <c r="D1491" t="s">
        <v>1649</v>
      </c>
      <c r="E1491">
        <v>1102083</v>
      </c>
      <c r="F1491" t="s">
        <v>1649</v>
      </c>
      <c r="G1491">
        <v>1102083</v>
      </c>
      <c r="H1491">
        <v>10202082</v>
      </c>
      <c r="I1491">
        <v>123</v>
      </c>
      <c r="J1491">
        <v>0.8</v>
      </c>
    </row>
    <row r="1492" spans="1:10" x14ac:dyDescent="0.25">
      <c r="A1492" t="s">
        <v>593</v>
      </c>
      <c r="B1492" t="s">
        <v>1571</v>
      </c>
      <c r="C1492" t="s">
        <v>1572</v>
      </c>
      <c r="D1492" t="s">
        <v>1649</v>
      </c>
      <c r="E1492">
        <v>1102083</v>
      </c>
      <c r="F1492" t="s">
        <v>1650</v>
      </c>
      <c r="G1492">
        <v>1102085</v>
      </c>
      <c r="H1492">
        <v>10202084</v>
      </c>
      <c r="I1492">
        <v>29</v>
      </c>
      <c r="J1492">
        <v>2.35</v>
      </c>
    </row>
    <row r="1493" spans="1:10" x14ac:dyDescent="0.25">
      <c r="A1493" t="s">
        <v>593</v>
      </c>
      <c r="B1493" t="s">
        <v>1571</v>
      </c>
      <c r="C1493" t="s">
        <v>1572</v>
      </c>
      <c r="D1493" t="s">
        <v>1649</v>
      </c>
      <c r="E1493">
        <v>1102083</v>
      </c>
      <c r="F1493" t="s">
        <v>1651</v>
      </c>
      <c r="G1493">
        <v>1102087</v>
      </c>
      <c r="H1493">
        <v>10202086</v>
      </c>
      <c r="I1493">
        <v>23</v>
      </c>
      <c r="J1493">
        <v>5.03</v>
      </c>
    </row>
    <row r="1494" spans="1:10" x14ac:dyDescent="0.25">
      <c r="A1494" t="s">
        <v>593</v>
      </c>
      <c r="B1494" t="s">
        <v>1571</v>
      </c>
      <c r="C1494" t="s">
        <v>1572</v>
      </c>
      <c r="D1494" t="s">
        <v>1649</v>
      </c>
      <c r="E1494">
        <v>1102083</v>
      </c>
      <c r="F1494" t="s">
        <v>1652</v>
      </c>
      <c r="G1494">
        <v>1102204</v>
      </c>
      <c r="H1494">
        <v>10202203</v>
      </c>
      <c r="I1494">
        <v>86</v>
      </c>
      <c r="J1494">
        <v>4.8099999999999996</v>
      </c>
    </row>
    <row r="1495" spans="1:10" x14ac:dyDescent="0.25">
      <c r="A1495" t="s">
        <v>1592</v>
      </c>
      <c r="B1495" t="s">
        <v>1571</v>
      </c>
      <c r="C1495" t="s">
        <v>1572</v>
      </c>
      <c r="D1495" t="s">
        <v>1649</v>
      </c>
      <c r="E1495">
        <v>1102083</v>
      </c>
      <c r="F1495" t="s">
        <v>1653</v>
      </c>
      <c r="H1495">
        <v>10202326</v>
      </c>
      <c r="I1495">
        <v>0</v>
      </c>
      <c r="J1495">
        <v>4.5599999999999996</v>
      </c>
    </row>
    <row r="1496" spans="1:10" x14ac:dyDescent="0.25">
      <c r="A1496" t="s">
        <v>593</v>
      </c>
      <c r="B1496" t="s">
        <v>1571</v>
      </c>
      <c r="C1496" t="s">
        <v>1572</v>
      </c>
      <c r="D1496" t="s">
        <v>1657</v>
      </c>
      <c r="E1496">
        <v>1102095</v>
      </c>
      <c r="F1496" t="s">
        <v>1654</v>
      </c>
      <c r="G1496">
        <v>1102092</v>
      </c>
      <c r="H1496">
        <v>10202091</v>
      </c>
      <c r="I1496">
        <v>18</v>
      </c>
      <c r="J1496">
        <v>3.79</v>
      </c>
    </row>
    <row r="1497" spans="1:10" x14ac:dyDescent="0.25">
      <c r="A1497" t="s">
        <v>593</v>
      </c>
      <c r="B1497" t="s">
        <v>1571</v>
      </c>
      <c r="C1497" t="s">
        <v>1572</v>
      </c>
      <c r="D1497" t="s">
        <v>1657</v>
      </c>
      <c r="E1497">
        <v>1102095</v>
      </c>
      <c r="F1497" t="s">
        <v>1655</v>
      </c>
      <c r="G1497">
        <v>1102093</v>
      </c>
      <c r="H1497">
        <v>10202092</v>
      </c>
      <c r="I1497">
        <v>54</v>
      </c>
      <c r="J1497">
        <v>4.5199999999999996</v>
      </c>
    </row>
    <row r="1498" spans="1:10" x14ac:dyDescent="0.25">
      <c r="A1498" t="s">
        <v>593</v>
      </c>
      <c r="B1498" t="s">
        <v>1571</v>
      </c>
      <c r="C1498" t="s">
        <v>1572</v>
      </c>
      <c r="D1498" t="s">
        <v>1657</v>
      </c>
      <c r="E1498">
        <v>1102095</v>
      </c>
      <c r="F1498" t="s">
        <v>1656</v>
      </c>
      <c r="G1498">
        <v>1102094</v>
      </c>
      <c r="H1498">
        <v>10202093</v>
      </c>
      <c r="I1498">
        <v>13</v>
      </c>
      <c r="J1498">
        <v>4.6900000000000004</v>
      </c>
    </row>
    <row r="1499" spans="1:10" x14ac:dyDescent="0.25">
      <c r="A1499" t="s">
        <v>593</v>
      </c>
      <c r="B1499" t="s">
        <v>1571</v>
      </c>
      <c r="C1499" t="s">
        <v>1572</v>
      </c>
      <c r="D1499" t="s">
        <v>1657</v>
      </c>
      <c r="E1499">
        <v>1102095</v>
      </c>
      <c r="F1499" t="s">
        <v>1657</v>
      </c>
      <c r="G1499">
        <v>1102095</v>
      </c>
      <c r="H1499">
        <v>10202094</v>
      </c>
      <c r="I1499">
        <v>119</v>
      </c>
      <c r="J1499">
        <v>0</v>
      </c>
    </row>
    <row r="1500" spans="1:10" x14ac:dyDescent="0.25">
      <c r="A1500" t="s">
        <v>593</v>
      </c>
      <c r="B1500" t="s">
        <v>1571</v>
      </c>
      <c r="C1500" t="s">
        <v>1572</v>
      </c>
      <c r="D1500" t="s">
        <v>1657</v>
      </c>
      <c r="E1500">
        <v>1102095</v>
      </c>
      <c r="F1500" t="s">
        <v>1658</v>
      </c>
      <c r="G1500">
        <v>1102098</v>
      </c>
      <c r="H1500">
        <v>10202097</v>
      </c>
      <c r="I1500">
        <v>6</v>
      </c>
      <c r="J1500">
        <v>4.54</v>
      </c>
    </row>
    <row r="1501" spans="1:10" x14ac:dyDescent="0.25">
      <c r="A1501" t="s">
        <v>593</v>
      </c>
      <c r="B1501" t="s">
        <v>1571</v>
      </c>
      <c r="C1501" t="s">
        <v>1571</v>
      </c>
      <c r="D1501" t="s">
        <v>1571</v>
      </c>
      <c r="E1501">
        <v>1101001</v>
      </c>
      <c r="F1501" t="s">
        <v>540</v>
      </c>
      <c r="G1501">
        <v>1101003</v>
      </c>
      <c r="H1501">
        <v>10201003</v>
      </c>
      <c r="I1501">
        <v>30</v>
      </c>
      <c r="J1501">
        <v>3.58</v>
      </c>
    </row>
    <row r="1502" spans="1:10" x14ac:dyDescent="0.25">
      <c r="A1502" t="s">
        <v>593</v>
      </c>
      <c r="B1502" t="s">
        <v>1571</v>
      </c>
      <c r="C1502" t="s">
        <v>1571</v>
      </c>
      <c r="D1502" t="s">
        <v>1571</v>
      </c>
      <c r="E1502">
        <v>1101001</v>
      </c>
      <c r="F1502" t="s">
        <v>1659</v>
      </c>
      <c r="G1502">
        <v>1101004</v>
      </c>
      <c r="H1502">
        <v>10201004</v>
      </c>
      <c r="I1502">
        <v>31</v>
      </c>
      <c r="J1502">
        <v>3.9</v>
      </c>
    </row>
    <row r="1503" spans="1:10" x14ac:dyDescent="0.25">
      <c r="A1503" t="s">
        <v>593</v>
      </c>
      <c r="B1503" t="s">
        <v>1571</v>
      </c>
      <c r="C1503" t="s">
        <v>1571</v>
      </c>
      <c r="D1503" t="s">
        <v>1571</v>
      </c>
      <c r="E1503">
        <v>1101001</v>
      </c>
      <c r="F1503" t="s">
        <v>781</v>
      </c>
      <c r="G1503">
        <v>1101005</v>
      </c>
      <c r="H1503">
        <v>10201005</v>
      </c>
      <c r="I1503">
        <v>30</v>
      </c>
      <c r="J1503">
        <v>3.6</v>
      </c>
    </row>
    <row r="1504" spans="1:10" x14ac:dyDescent="0.25">
      <c r="A1504" t="s">
        <v>593</v>
      </c>
      <c r="B1504" t="s">
        <v>1571</v>
      </c>
      <c r="C1504" t="s">
        <v>1571</v>
      </c>
      <c r="D1504" t="s">
        <v>1571</v>
      </c>
      <c r="E1504">
        <v>1101001</v>
      </c>
      <c r="F1504" t="s">
        <v>1660</v>
      </c>
      <c r="G1504">
        <v>1101006</v>
      </c>
      <c r="H1504">
        <v>10201006</v>
      </c>
      <c r="I1504">
        <v>13</v>
      </c>
      <c r="J1504">
        <v>3.59</v>
      </c>
    </row>
    <row r="1505" spans="1:10" x14ac:dyDescent="0.25">
      <c r="A1505" t="s">
        <v>593</v>
      </c>
      <c r="B1505" t="s">
        <v>1571</v>
      </c>
      <c r="C1505" t="s">
        <v>1571</v>
      </c>
      <c r="D1505" t="s">
        <v>1571</v>
      </c>
      <c r="E1505">
        <v>1101001</v>
      </c>
      <c r="F1505" t="s">
        <v>1661</v>
      </c>
      <c r="G1505">
        <v>1101010</v>
      </c>
      <c r="H1505">
        <v>10201010</v>
      </c>
      <c r="I1505">
        <v>7</v>
      </c>
      <c r="J1505">
        <v>1.31</v>
      </c>
    </row>
    <row r="1506" spans="1:10" x14ac:dyDescent="0.25">
      <c r="A1506" t="s">
        <v>593</v>
      </c>
      <c r="B1506" t="s">
        <v>1571</v>
      </c>
      <c r="C1506" t="s">
        <v>1571</v>
      </c>
      <c r="D1506" t="s">
        <v>1571</v>
      </c>
      <c r="E1506">
        <v>1101001</v>
      </c>
      <c r="F1506" t="s">
        <v>1571</v>
      </c>
      <c r="G1506">
        <v>1101001</v>
      </c>
      <c r="H1506">
        <v>10201999</v>
      </c>
      <c r="I1506">
        <v>881</v>
      </c>
      <c r="J1506">
        <v>1.1599999999999999</v>
      </c>
    </row>
    <row r="1507" spans="1:10" x14ac:dyDescent="0.25">
      <c r="A1507" t="s">
        <v>593</v>
      </c>
      <c r="B1507" t="s">
        <v>1571</v>
      </c>
      <c r="C1507" t="s">
        <v>527</v>
      </c>
      <c r="D1507" t="s">
        <v>1571</v>
      </c>
      <c r="E1507">
        <v>1101001</v>
      </c>
      <c r="F1507" t="s">
        <v>527</v>
      </c>
      <c r="G1507">
        <v>1103312</v>
      </c>
      <c r="H1507">
        <v>10203312</v>
      </c>
      <c r="I1507">
        <v>96</v>
      </c>
      <c r="J1507">
        <v>1.35</v>
      </c>
    </row>
    <row r="1508" spans="1:10" x14ac:dyDescent="0.25">
      <c r="A1508" t="s">
        <v>593</v>
      </c>
      <c r="B1508" t="s">
        <v>1571</v>
      </c>
      <c r="C1508" t="s">
        <v>527</v>
      </c>
      <c r="D1508" t="s">
        <v>1571</v>
      </c>
      <c r="E1508">
        <v>1101001</v>
      </c>
      <c r="F1508" t="s">
        <v>1662</v>
      </c>
      <c r="G1508">
        <v>1103343</v>
      </c>
      <c r="H1508">
        <v>10203342</v>
      </c>
      <c r="I1508">
        <v>13</v>
      </c>
      <c r="J1508">
        <v>3.6</v>
      </c>
    </row>
    <row r="1509" spans="1:10" x14ac:dyDescent="0.25">
      <c r="A1509" t="s">
        <v>593</v>
      </c>
      <c r="B1509" t="s">
        <v>1571</v>
      </c>
      <c r="C1509" t="s">
        <v>527</v>
      </c>
      <c r="D1509" t="s">
        <v>1571</v>
      </c>
      <c r="E1509">
        <v>1101001</v>
      </c>
      <c r="F1509" t="s">
        <v>1663</v>
      </c>
      <c r="G1509">
        <v>1103345</v>
      </c>
      <c r="H1509">
        <v>10203344</v>
      </c>
      <c r="I1509">
        <v>6</v>
      </c>
      <c r="J1509">
        <v>3.55</v>
      </c>
    </row>
    <row r="1510" spans="1:10" x14ac:dyDescent="0.25">
      <c r="A1510" t="s">
        <v>593</v>
      </c>
      <c r="B1510" t="s">
        <v>1571</v>
      </c>
      <c r="C1510" t="s">
        <v>527</v>
      </c>
      <c r="D1510" t="s">
        <v>1571</v>
      </c>
      <c r="E1510">
        <v>1101001</v>
      </c>
      <c r="F1510" t="s">
        <v>1664</v>
      </c>
      <c r="G1510">
        <v>1103346</v>
      </c>
      <c r="H1510">
        <v>10203345</v>
      </c>
      <c r="I1510">
        <v>4</v>
      </c>
      <c r="J1510">
        <v>3.63</v>
      </c>
    </row>
    <row r="1511" spans="1:10" x14ac:dyDescent="0.25">
      <c r="A1511" t="s">
        <v>593</v>
      </c>
      <c r="B1511" t="s">
        <v>1571</v>
      </c>
      <c r="C1511" t="s">
        <v>527</v>
      </c>
      <c r="D1511" t="s">
        <v>1571</v>
      </c>
      <c r="E1511">
        <v>1101001</v>
      </c>
      <c r="F1511" t="s">
        <v>1665</v>
      </c>
      <c r="G1511">
        <v>1103347</v>
      </c>
      <c r="H1511">
        <v>10203346</v>
      </c>
      <c r="I1511">
        <v>1</v>
      </c>
      <c r="J1511">
        <v>3.55</v>
      </c>
    </row>
    <row r="1512" spans="1:10" x14ac:dyDescent="0.25">
      <c r="A1512" t="s">
        <v>593</v>
      </c>
      <c r="B1512" t="s">
        <v>1571</v>
      </c>
      <c r="C1512" t="s">
        <v>527</v>
      </c>
      <c r="D1512" t="s">
        <v>1571</v>
      </c>
      <c r="E1512">
        <v>1101001</v>
      </c>
      <c r="F1512" t="s">
        <v>1666</v>
      </c>
      <c r="G1512">
        <v>1103348</v>
      </c>
      <c r="H1512">
        <v>10203347</v>
      </c>
      <c r="I1512">
        <v>4</v>
      </c>
      <c r="J1512">
        <v>3.55</v>
      </c>
    </row>
    <row r="1513" spans="1:10" x14ac:dyDescent="0.25">
      <c r="A1513" t="s">
        <v>593</v>
      </c>
      <c r="B1513" t="s">
        <v>1571</v>
      </c>
      <c r="C1513" t="s">
        <v>527</v>
      </c>
      <c r="D1513" t="s">
        <v>527</v>
      </c>
      <c r="E1513">
        <v>1103312</v>
      </c>
      <c r="F1513" t="s">
        <v>1667</v>
      </c>
      <c r="G1513">
        <v>1103301</v>
      </c>
      <c r="H1513">
        <v>10203301</v>
      </c>
      <c r="I1513">
        <v>32</v>
      </c>
      <c r="J1513">
        <v>5</v>
      </c>
    </row>
    <row r="1514" spans="1:10" x14ac:dyDescent="0.25">
      <c r="A1514" t="s">
        <v>593</v>
      </c>
      <c r="B1514" t="s">
        <v>1571</v>
      </c>
      <c r="C1514" t="s">
        <v>527</v>
      </c>
      <c r="D1514" t="s">
        <v>527</v>
      </c>
      <c r="E1514">
        <v>1103312</v>
      </c>
      <c r="F1514" t="s">
        <v>1668</v>
      </c>
      <c r="G1514">
        <v>1103309</v>
      </c>
      <c r="H1514">
        <v>10203309</v>
      </c>
      <c r="I1514">
        <v>7</v>
      </c>
      <c r="J1514">
        <v>2.86</v>
      </c>
    </row>
    <row r="1515" spans="1:10" x14ac:dyDescent="0.25">
      <c r="A1515" t="s">
        <v>593</v>
      </c>
      <c r="B1515" t="s">
        <v>1571</v>
      </c>
      <c r="C1515" t="s">
        <v>527</v>
      </c>
      <c r="D1515" t="s">
        <v>527</v>
      </c>
      <c r="E1515">
        <v>1103312</v>
      </c>
      <c r="F1515" t="s">
        <v>1669</v>
      </c>
      <c r="G1515">
        <v>1103310</v>
      </c>
      <c r="H1515">
        <v>10203310</v>
      </c>
      <c r="I1515">
        <v>32</v>
      </c>
      <c r="J1515">
        <v>3.6</v>
      </c>
    </row>
    <row r="1516" spans="1:10" x14ac:dyDescent="0.25">
      <c r="A1516" t="s">
        <v>593</v>
      </c>
      <c r="B1516" t="s">
        <v>1571</v>
      </c>
      <c r="C1516" t="s">
        <v>527</v>
      </c>
      <c r="D1516" t="s">
        <v>527</v>
      </c>
      <c r="E1516">
        <v>1103312</v>
      </c>
      <c r="F1516" t="s">
        <v>1670</v>
      </c>
      <c r="G1516">
        <v>1103323</v>
      </c>
      <c r="H1516">
        <v>10203322</v>
      </c>
      <c r="I1516">
        <v>18</v>
      </c>
      <c r="J1516">
        <v>4.97</v>
      </c>
    </row>
    <row r="1517" spans="1:10" x14ac:dyDescent="0.25">
      <c r="A1517" t="s">
        <v>593</v>
      </c>
      <c r="B1517" t="s">
        <v>1571</v>
      </c>
      <c r="C1517" t="s">
        <v>527</v>
      </c>
      <c r="D1517" t="s">
        <v>527</v>
      </c>
      <c r="E1517">
        <v>1103312</v>
      </c>
      <c r="F1517" t="s">
        <v>1671</v>
      </c>
      <c r="G1517">
        <v>1103324</v>
      </c>
      <c r="H1517">
        <v>10203323</v>
      </c>
      <c r="I1517">
        <v>17</v>
      </c>
      <c r="J1517">
        <v>5</v>
      </c>
    </row>
    <row r="1518" spans="1:10" x14ac:dyDescent="0.25">
      <c r="A1518" t="s">
        <v>593</v>
      </c>
      <c r="B1518" t="s">
        <v>1571</v>
      </c>
      <c r="C1518" t="s">
        <v>527</v>
      </c>
      <c r="D1518" t="s">
        <v>527</v>
      </c>
      <c r="E1518">
        <v>1103312</v>
      </c>
      <c r="F1518" t="s">
        <v>1672</v>
      </c>
      <c r="G1518">
        <v>1103325</v>
      </c>
      <c r="H1518">
        <v>10203324</v>
      </c>
      <c r="I1518">
        <v>11</v>
      </c>
      <c r="J1518">
        <v>5.0599999999999996</v>
      </c>
    </row>
    <row r="1519" spans="1:10" x14ac:dyDescent="0.25">
      <c r="A1519" t="s">
        <v>593</v>
      </c>
      <c r="B1519" t="s">
        <v>1571</v>
      </c>
      <c r="C1519" t="s">
        <v>527</v>
      </c>
      <c r="D1519" t="s">
        <v>1675</v>
      </c>
      <c r="E1519">
        <v>1103224</v>
      </c>
      <c r="F1519" t="s">
        <v>1673</v>
      </c>
      <c r="G1519">
        <v>1103221</v>
      </c>
      <c r="H1519">
        <v>10203221</v>
      </c>
      <c r="I1519">
        <v>43</v>
      </c>
      <c r="J1519">
        <v>1.22</v>
      </c>
    </row>
    <row r="1520" spans="1:10" x14ac:dyDescent="0.25">
      <c r="A1520" t="s">
        <v>593</v>
      </c>
      <c r="B1520" t="s">
        <v>1571</v>
      </c>
      <c r="C1520" t="s">
        <v>527</v>
      </c>
      <c r="D1520" t="s">
        <v>1675</v>
      </c>
      <c r="E1520">
        <v>1103224</v>
      </c>
      <c r="F1520" t="s">
        <v>1597</v>
      </c>
      <c r="G1520">
        <v>1103059</v>
      </c>
      <c r="H1520">
        <v>10203222</v>
      </c>
      <c r="I1520">
        <v>23</v>
      </c>
      <c r="J1520">
        <v>1.21</v>
      </c>
    </row>
    <row r="1521" spans="1:10" x14ac:dyDescent="0.25">
      <c r="A1521" t="s">
        <v>593</v>
      </c>
      <c r="B1521" t="s">
        <v>1571</v>
      </c>
      <c r="C1521" t="s">
        <v>527</v>
      </c>
      <c r="D1521" t="s">
        <v>1675</v>
      </c>
      <c r="E1521">
        <v>1103224</v>
      </c>
      <c r="F1521" t="s">
        <v>1597</v>
      </c>
      <c r="G1521">
        <v>1103222</v>
      </c>
      <c r="H1521">
        <v>10203222</v>
      </c>
      <c r="I1521">
        <v>21</v>
      </c>
      <c r="J1521">
        <v>1.21</v>
      </c>
    </row>
    <row r="1522" spans="1:10" x14ac:dyDescent="0.25">
      <c r="A1522" t="s">
        <v>593</v>
      </c>
      <c r="B1522" t="s">
        <v>1571</v>
      </c>
      <c r="C1522" t="s">
        <v>527</v>
      </c>
      <c r="D1522" t="s">
        <v>1675</v>
      </c>
      <c r="E1522">
        <v>1103224</v>
      </c>
      <c r="F1522" t="s">
        <v>1674</v>
      </c>
      <c r="G1522">
        <v>1103223</v>
      </c>
      <c r="H1522">
        <v>10203223</v>
      </c>
      <c r="I1522">
        <v>93</v>
      </c>
      <c r="J1522">
        <v>2.88</v>
      </c>
    </row>
    <row r="1523" spans="1:10" x14ac:dyDescent="0.25">
      <c r="A1523" t="s">
        <v>593</v>
      </c>
      <c r="B1523" t="s">
        <v>1571</v>
      </c>
      <c r="C1523" t="s">
        <v>527</v>
      </c>
      <c r="D1523" t="s">
        <v>1675</v>
      </c>
      <c r="E1523">
        <v>1103224</v>
      </c>
      <c r="F1523" t="s">
        <v>1675</v>
      </c>
      <c r="G1523">
        <v>1103224</v>
      </c>
      <c r="H1523">
        <v>10203224</v>
      </c>
      <c r="I1523">
        <v>146</v>
      </c>
      <c r="J1523">
        <v>0.44</v>
      </c>
    </row>
    <row r="1524" spans="1:10" x14ac:dyDescent="0.25">
      <c r="A1524" t="s">
        <v>593</v>
      </c>
      <c r="B1524" t="s">
        <v>1571</v>
      </c>
      <c r="C1524" t="s">
        <v>527</v>
      </c>
      <c r="D1524" t="s">
        <v>1675</v>
      </c>
      <c r="E1524">
        <v>1103224</v>
      </c>
      <c r="F1524" t="s">
        <v>1676</v>
      </c>
      <c r="G1524">
        <v>1103225</v>
      </c>
      <c r="H1524">
        <v>10203225</v>
      </c>
      <c r="I1524">
        <v>29</v>
      </c>
      <c r="J1524">
        <v>2.42</v>
      </c>
    </row>
    <row r="1525" spans="1:10" x14ac:dyDescent="0.25">
      <c r="A1525" t="s">
        <v>593</v>
      </c>
      <c r="B1525" t="s">
        <v>1571</v>
      </c>
      <c r="C1525" t="s">
        <v>527</v>
      </c>
      <c r="D1525" t="s">
        <v>1675</v>
      </c>
      <c r="E1525">
        <v>1103224</v>
      </c>
      <c r="F1525" t="s">
        <v>1677</v>
      </c>
      <c r="G1525">
        <v>1103230</v>
      </c>
      <c r="H1525">
        <v>10203230</v>
      </c>
      <c r="I1525">
        <v>85</v>
      </c>
      <c r="J1525">
        <v>4.95</v>
      </c>
    </row>
    <row r="1526" spans="1:10" x14ac:dyDescent="0.25">
      <c r="A1526" t="s">
        <v>1592</v>
      </c>
      <c r="B1526" t="s">
        <v>1571</v>
      </c>
      <c r="C1526" t="s">
        <v>527</v>
      </c>
      <c r="D1526" t="s">
        <v>1675</v>
      </c>
      <c r="E1526">
        <v>1103224</v>
      </c>
      <c r="F1526" t="s">
        <v>1678</v>
      </c>
      <c r="H1526">
        <v>10203231</v>
      </c>
      <c r="I1526">
        <v>0</v>
      </c>
      <c r="J1526">
        <v>0.9</v>
      </c>
    </row>
    <row r="1527" spans="1:10" x14ac:dyDescent="0.25">
      <c r="A1527" t="s">
        <v>593</v>
      </c>
      <c r="B1527" t="s">
        <v>1571</v>
      </c>
      <c r="C1527" t="s">
        <v>527</v>
      </c>
      <c r="D1527" t="s">
        <v>1683</v>
      </c>
      <c r="E1527">
        <v>1103238</v>
      </c>
      <c r="F1527" t="s">
        <v>1679</v>
      </c>
      <c r="G1527">
        <v>1103212</v>
      </c>
      <c r="H1527">
        <v>10203212</v>
      </c>
      <c r="I1527">
        <v>24</v>
      </c>
      <c r="J1527">
        <v>2.34</v>
      </c>
    </row>
    <row r="1528" spans="1:10" x14ac:dyDescent="0.25">
      <c r="A1528" t="s">
        <v>593</v>
      </c>
      <c r="B1528" t="s">
        <v>1571</v>
      </c>
      <c r="C1528" t="s">
        <v>527</v>
      </c>
      <c r="D1528" t="s">
        <v>1683</v>
      </c>
      <c r="E1528">
        <v>1103238</v>
      </c>
      <c r="F1528" t="s">
        <v>1449</v>
      </c>
      <c r="G1528">
        <v>1103232</v>
      </c>
      <c r="H1528">
        <v>10203232</v>
      </c>
      <c r="I1528">
        <v>21</v>
      </c>
      <c r="J1528">
        <v>1.73</v>
      </c>
    </row>
    <row r="1529" spans="1:10" x14ac:dyDescent="0.25">
      <c r="A1529" t="s">
        <v>593</v>
      </c>
      <c r="B1529" t="s">
        <v>1571</v>
      </c>
      <c r="C1529" t="s">
        <v>527</v>
      </c>
      <c r="D1529" t="s">
        <v>1683</v>
      </c>
      <c r="E1529">
        <v>1103238</v>
      </c>
      <c r="F1529" t="s">
        <v>1680</v>
      </c>
      <c r="G1529">
        <v>1103234</v>
      </c>
      <c r="H1529">
        <v>10203234</v>
      </c>
      <c r="I1529">
        <v>7</v>
      </c>
      <c r="J1529">
        <v>3.44</v>
      </c>
    </row>
    <row r="1530" spans="1:10" x14ac:dyDescent="0.25">
      <c r="A1530" t="s">
        <v>593</v>
      </c>
      <c r="B1530" t="s">
        <v>1571</v>
      </c>
      <c r="C1530" t="s">
        <v>527</v>
      </c>
      <c r="D1530" t="s">
        <v>1683</v>
      </c>
      <c r="E1530">
        <v>1103238</v>
      </c>
      <c r="F1530" t="s">
        <v>1681</v>
      </c>
      <c r="G1530">
        <v>1103235</v>
      </c>
      <c r="H1530">
        <v>10203235</v>
      </c>
      <c r="I1530">
        <v>7</v>
      </c>
      <c r="J1530">
        <v>3.26</v>
      </c>
    </row>
    <row r="1531" spans="1:10" x14ac:dyDescent="0.25">
      <c r="A1531" t="s">
        <v>1592</v>
      </c>
      <c r="B1531" t="s">
        <v>1571</v>
      </c>
      <c r="C1531" t="s">
        <v>527</v>
      </c>
      <c r="D1531" t="s">
        <v>1683</v>
      </c>
      <c r="E1531">
        <v>1103238</v>
      </c>
      <c r="F1531" t="s">
        <v>1682</v>
      </c>
      <c r="H1531">
        <v>10203236</v>
      </c>
      <c r="I1531">
        <v>0</v>
      </c>
      <c r="J1531">
        <v>3.26</v>
      </c>
    </row>
    <row r="1532" spans="1:10" x14ac:dyDescent="0.25">
      <c r="A1532" t="s">
        <v>593</v>
      </c>
      <c r="B1532" t="s">
        <v>1571</v>
      </c>
      <c r="C1532" t="s">
        <v>527</v>
      </c>
      <c r="D1532" t="s">
        <v>1683</v>
      </c>
      <c r="E1532">
        <v>1103238</v>
      </c>
      <c r="F1532" t="s">
        <v>1683</v>
      </c>
      <c r="G1532">
        <v>1103238</v>
      </c>
      <c r="H1532">
        <v>10203238</v>
      </c>
      <c r="I1532">
        <v>166</v>
      </c>
      <c r="J1532">
        <v>0.61</v>
      </c>
    </row>
    <row r="1533" spans="1:10" x14ac:dyDescent="0.25">
      <c r="A1533" t="s">
        <v>593</v>
      </c>
      <c r="B1533" t="s">
        <v>1571</v>
      </c>
      <c r="C1533" t="s">
        <v>527</v>
      </c>
      <c r="D1533" t="s">
        <v>1683</v>
      </c>
      <c r="E1533">
        <v>1103238</v>
      </c>
      <c r="F1533" t="s">
        <v>1684</v>
      </c>
      <c r="G1533">
        <v>1103239</v>
      </c>
      <c r="H1533">
        <v>10203239</v>
      </c>
      <c r="I1533">
        <v>74</v>
      </c>
      <c r="J1533">
        <v>0.43</v>
      </c>
    </row>
    <row r="1534" spans="1:10" x14ac:dyDescent="0.25">
      <c r="A1534" t="s">
        <v>593</v>
      </c>
      <c r="B1534" t="s">
        <v>1571</v>
      </c>
      <c r="C1534" t="s">
        <v>527</v>
      </c>
      <c r="D1534" t="s">
        <v>1683</v>
      </c>
      <c r="E1534">
        <v>1103238</v>
      </c>
      <c r="F1534" t="s">
        <v>1651</v>
      </c>
      <c r="G1534">
        <v>1103241</v>
      </c>
      <c r="H1534">
        <v>10203241</v>
      </c>
      <c r="I1534">
        <v>49</v>
      </c>
      <c r="J1534">
        <v>1.55</v>
      </c>
    </row>
    <row r="1535" spans="1:10" x14ac:dyDescent="0.25">
      <c r="A1535" t="s">
        <v>593</v>
      </c>
      <c r="B1535" t="s">
        <v>1571</v>
      </c>
      <c r="C1535" t="s">
        <v>527</v>
      </c>
      <c r="D1535" t="s">
        <v>1683</v>
      </c>
      <c r="E1535">
        <v>1103238</v>
      </c>
      <c r="F1535" t="s">
        <v>1685</v>
      </c>
      <c r="G1535">
        <v>1103242</v>
      </c>
      <c r="H1535">
        <v>10203242</v>
      </c>
      <c r="I1535">
        <v>7</v>
      </c>
      <c r="J1535">
        <v>2.4900000000000002</v>
      </c>
    </row>
    <row r="1536" spans="1:10" x14ac:dyDescent="0.25">
      <c r="A1536" t="s">
        <v>593</v>
      </c>
      <c r="B1536" t="s">
        <v>1571</v>
      </c>
      <c r="C1536" t="s">
        <v>527</v>
      </c>
      <c r="D1536" t="s">
        <v>1683</v>
      </c>
      <c r="E1536">
        <v>1103238</v>
      </c>
      <c r="F1536" t="s">
        <v>1686</v>
      </c>
      <c r="G1536">
        <v>1103245</v>
      </c>
      <c r="H1536">
        <v>10203245</v>
      </c>
      <c r="I1536">
        <v>16</v>
      </c>
      <c r="J1536">
        <v>2.71</v>
      </c>
    </row>
    <row r="1537" spans="1:10" x14ac:dyDescent="0.25">
      <c r="A1537" t="s">
        <v>1592</v>
      </c>
      <c r="B1537" t="s">
        <v>1571</v>
      </c>
      <c r="C1537" t="s">
        <v>527</v>
      </c>
      <c r="D1537" t="s">
        <v>1683</v>
      </c>
      <c r="E1537">
        <v>1103238</v>
      </c>
      <c r="F1537" t="s">
        <v>1687</v>
      </c>
      <c r="H1537">
        <v>10203360</v>
      </c>
      <c r="I1537">
        <v>0</v>
      </c>
      <c r="J1537">
        <v>3.56</v>
      </c>
    </row>
    <row r="1538" spans="1:10" x14ac:dyDescent="0.25">
      <c r="A1538" t="s">
        <v>1592</v>
      </c>
      <c r="B1538" t="s">
        <v>1571</v>
      </c>
      <c r="C1538" t="s">
        <v>527</v>
      </c>
      <c r="D1538" t="s">
        <v>1683</v>
      </c>
      <c r="E1538">
        <v>1103238</v>
      </c>
      <c r="F1538" t="s">
        <v>1688</v>
      </c>
      <c r="H1538">
        <v>10203361</v>
      </c>
      <c r="I1538">
        <v>0</v>
      </c>
      <c r="J1538">
        <v>3.27</v>
      </c>
    </row>
    <row r="1539" spans="1:10" x14ac:dyDescent="0.25">
      <c r="A1539" t="s">
        <v>1592</v>
      </c>
      <c r="B1539" t="s">
        <v>1571</v>
      </c>
      <c r="C1539" t="s">
        <v>527</v>
      </c>
      <c r="D1539" t="s">
        <v>1683</v>
      </c>
      <c r="E1539">
        <v>1103238</v>
      </c>
      <c r="F1539" t="s">
        <v>1689</v>
      </c>
      <c r="H1539">
        <v>10203362</v>
      </c>
      <c r="I1539">
        <v>0</v>
      </c>
      <c r="J1539">
        <v>4.59</v>
      </c>
    </row>
    <row r="1540" spans="1:10" x14ac:dyDescent="0.25">
      <c r="A1540" t="s">
        <v>593</v>
      </c>
      <c r="B1540" t="s">
        <v>1571</v>
      </c>
      <c r="C1540" t="s">
        <v>527</v>
      </c>
      <c r="D1540" t="s">
        <v>1697</v>
      </c>
      <c r="E1540">
        <v>1103296</v>
      </c>
      <c r="F1540" t="s">
        <v>1690</v>
      </c>
      <c r="G1540">
        <v>1103272</v>
      </c>
      <c r="H1540">
        <v>10203210</v>
      </c>
      <c r="I1540">
        <v>21</v>
      </c>
      <c r="J1540">
        <v>2.52</v>
      </c>
    </row>
    <row r="1541" spans="1:10" x14ac:dyDescent="0.25">
      <c r="A1541" t="s">
        <v>593</v>
      </c>
      <c r="B1541" t="s">
        <v>1571</v>
      </c>
      <c r="C1541" t="s">
        <v>527</v>
      </c>
      <c r="D1541" t="s">
        <v>1695</v>
      </c>
      <c r="E1541">
        <v>1103273</v>
      </c>
      <c r="F1541" t="s">
        <v>1691</v>
      </c>
      <c r="G1541">
        <v>1103271</v>
      </c>
      <c r="H1541">
        <v>10203211</v>
      </c>
      <c r="I1541">
        <v>37</v>
      </c>
      <c r="J1541">
        <v>4.93</v>
      </c>
    </row>
    <row r="1542" spans="1:10" x14ac:dyDescent="0.25">
      <c r="A1542" t="s">
        <v>593</v>
      </c>
      <c r="B1542" t="s">
        <v>1571</v>
      </c>
      <c r="C1542" t="s">
        <v>527</v>
      </c>
      <c r="D1542" t="s">
        <v>1697</v>
      </c>
      <c r="E1542">
        <v>1103296</v>
      </c>
      <c r="F1542" t="s">
        <v>1692</v>
      </c>
      <c r="G1542">
        <v>1103265</v>
      </c>
      <c r="H1542">
        <v>10203265</v>
      </c>
      <c r="I1542">
        <v>17</v>
      </c>
      <c r="J1542">
        <v>1.9</v>
      </c>
    </row>
    <row r="1543" spans="1:10" x14ac:dyDescent="0.25">
      <c r="A1543" t="s">
        <v>593</v>
      </c>
      <c r="B1543" t="s">
        <v>1571</v>
      </c>
      <c r="C1543" t="s">
        <v>527</v>
      </c>
      <c r="D1543" t="s">
        <v>1695</v>
      </c>
      <c r="E1543">
        <v>1103273</v>
      </c>
      <c r="F1543" t="s">
        <v>1660</v>
      </c>
      <c r="G1543">
        <v>1103267</v>
      </c>
      <c r="H1543">
        <v>10203267</v>
      </c>
      <c r="I1543">
        <v>7</v>
      </c>
      <c r="J1543">
        <v>3.94</v>
      </c>
    </row>
    <row r="1544" spans="1:10" x14ac:dyDescent="0.25">
      <c r="A1544" t="s">
        <v>593</v>
      </c>
      <c r="B1544" t="s">
        <v>1571</v>
      </c>
      <c r="C1544" t="s">
        <v>527</v>
      </c>
      <c r="D1544" t="s">
        <v>1695</v>
      </c>
      <c r="E1544">
        <v>1103273</v>
      </c>
      <c r="F1544" t="s">
        <v>1693</v>
      </c>
      <c r="G1544">
        <v>1103268</v>
      </c>
      <c r="H1544">
        <v>10203268</v>
      </c>
      <c r="I1544">
        <v>29</v>
      </c>
      <c r="J1544">
        <v>3.63</v>
      </c>
    </row>
    <row r="1545" spans="1:10" x14ac:dyDescent="0.25">
      <c r="A1545" t="s">
        <v>593</v>
      </c>
      <c r="B1545" t="s">
        <v>1571</v>
      </c>
      <c r="C1545" t="s">
        <v>527</v>
      </c>
      <c r="D1545" t="s">
        <v>1695</v>
      </c>
      <c r="E1545">
        <v>1103273</v>
      </c>
      <c r="F1545" t="s">
        <v>1694</v>
      </c>
      <c r="G1545">
        <v>1103270</v>
      </c>
      <c r="H1545">
        <v>10203270</v>
      </c>
      <c r="I1545">
        <v>59</v>
      </c>
      <c r="J1545">
        <v>4.4800000000000004</v>
      </c>
    </row>
    <row r="1546" spans="1:10" x14ac:dyDescent="0.25">
      <c r="A1546" t="s">
        <v>593</v>
      </c>
      <c r="B1546" t="s">
        <v>1571</v>
      </c>
      <c r="C1546" t="s">
        <v>527</v>
      </c>
      <c r="D1546" t="s">
        <v>1695</v>
      </c>
      <c r="E1546">
        <v>1103273</v>
      </c>
      <c r="F1546" t="s">
        <v>1695</v>
      </c>
      <c r="G1546">
        <v>1103273</v>
      </c>
      <c r="H1546">
        <v>10203273</v>
      </c>
      <c r="I1546">
        <v>227</v>
      </c>
      <c r="J1546">
        <v>0.69</v>
      </c>
    </row>
    <row r="1547" spans="1:10" x14ac:dyDescent="0.25">
      <c r="A1547" t="s">
        <v>593</v>
      </c>
      <c r="B1547" t="s">
        <v>1571</v>
      </c>
      <c r="C1547" t="s">
        <v>527</v>
      </c>
      <c r="D1547" t="s">
        <v>1695</v>
      </c>
      <c r="E1547">
        <v>1103273</v>
      </c>
      <c r="F1547" t="s">
        <v>1696</v>
      </c>
      <c r="G1547">
        <v>1103274</v>
      </c>
      <c r="H1547">
        <v>10203274</v>
      </c>
      <c r="I1547">
        <v>4</v>
      </c>
      <c r="J1547">
        <v>0.05</v>
      </c>
    </row>
    <row r="1548" spans="1:10" x14ac:dyDescent="0.25">
      <c r="A1548" t="s">
        <v>593</v>
      </c>
      <c r="B1548" t="s">
        <v>1571</v>
      </c>
      <c r="C1548" t="s">
        <v>527</v>
      </c>
      <c r="D1548" t="s">
        <v>1695</v>
      </c>
      <c r="E1548">
        <v>1103273</v>
      </c>
      <c r="F1548" t="s">
        <v>1697</v>
      </c>
      <c r="G1548">
        <v>1103296</v>
      </c>
      <c r="H1548">
        <v>10203296</v>
      </c>
      <c r="I1548">
        <v>152</v>
      </c>
      <c r="J1548">
        <v>3.56</v>
      </c>
    </row>
    <row r="1549" spans="1:10" x14ac:dyDescent="0.25">
      <c r="A1549" t="s">
        <v>593</v>
      </c>
      <c r="B1549" t="s">
        <v>1571</v>
      </c>
      <c r="C1549" t="s">
        <v>527</v>
      </c>
      <c r="D1549" t="s">
        <v>1695</v>
      </c>
      <c r="E1549">
        <v>1103273</v>
      </c>
      <c r="F1549" t="s">
        <v>1698</v>
      </c>
      <c r="G1549">
        <v>1103297</v>
      </c>
      <c r="H1549">
        <v>10203297</v>
      </c>
      <c r="I1549">
        <v>7</v>
      </c>
      <c r="J1549">
        <v>3.76</v>
      </c>
    </row>
    <row r="1550" spans="1:10" x14ac:dyDescent="0.25">
      <c r="A1550" t="s">
        <v>593</v>
      </c>
      <c r="B1550" t="s">
        <v>1571</v>
      </c>
      <c r="C1550" t="s">
        <v>527</v>
      </c>
      <c r="D1550" t="s">
        <v>1695</v>
      </c>
      <c r="E1550">
        <v>1103273</v>
      </c>
      <c r="F1550" t="s">
        <v>1699</v>
      </c>
      <c r="G1550">
        <v>1103298</v>
      </c>
      <c r="H1550">
        <v>10203298</v>
      </c>
      <c r="I1550">
        <v>24</v>
      </c>
      <c r="J1550">
        <v>4.0199999999999996</v>
      </c>
    </row>
    <row r="1551" spans="1:10" x14ac:dyDescent="0.25">
      <c r="A1551" t="s">
        <v>593</v>
      </c>
      <c r="B1551" t="s">
        <v>1571</v>
      </c>
      <c r="C1551" t="s">
        <v>527</v>
      </c>
      <c r="D1551" t="s">
        <v>1697</v>
      </c>
      <c r="E1551">
        <v>1103296</v>
      </c>
      <c r="F1551" t="s">
        <v>1700</v>
      </c>
      <c r="G1551">
        <v>1103299</v>
      </c>
      <c r="H1551">
        <v>10203299</v>
      </c>
      <c r="I1551">
        <v>4</v>
      </c>
      <c r="J1551">
        <v>3.48</v>
      </c>
    </row>
    <row r="1552" spans="1:10" x14ac:dyDescent="0.25">
      <c r="A1552" t="s">
        <v>593</v>
      </c>
      <c r="B1552" t="s">
        <v>1571</v>
      </c>
      <c r="C1552" t="s">
        <v>527</v>
      </c>
      <c r="D1552" t="s">
        <v>1697</v>
      </c>
      <c r="E1552">
        <v>1103296</v>
      </c>
      <c r="F1552" t="s">
        <v>1701</v>
      </c>
      <c r="G1552">
        <v>1103300</v>
      </c>
      <c r="H1552">
        <v>10203300</v>
      </c>
      <c r="I1552">
        <v>4</v>
      </c>
      <c r="J1552">
        <v>3.5</v>
      </c>
    </row>
    <row r="1553" spans="1:10" x14ac:dyDescent="0.25">
      <c r="A1553" t="s">
        <v>593</v>
      </c>
      <c r="B1553" t="s">
        <v>1571</v>
      </c>
      <c r="C1553" t="s">
        <v>527</v>
      </c>
      <c r="D1553" t="s">
        <v>1695</v>
      </c>
      <c r="E1553">
        <v>1103273</v>
      </c>
      <c r="F1553" t="s">
        <v>1702</v>
      </c>
      <c r="G1553">
        <v>1103302</v>
      </c>
      <c r="H1553">
        <v>10203302</v>
      </c>
      <c r="I1553">
        <v>45</v>
      </c>
      <c r="J1553">
        <v>3.43</v>
      </c>
    </row>
    <row r="1554" spans="1:10" x14ac:dyDescent="0.25">
      <c r="A1554" t="s">
        <v>593</v>
      </c>
      <c r="B1554" t="s">
        <v>1571</v>
      </c>
      <c r="C1554" t="s">
        <v>527</v>
      </c>
      <c r="D1554" t="s">
        <v>1695</v>
      </c>
      <c r="E1554">
        <v>1103273</v>
      </c>
      <c r="F1554" t="s">
        <v>1703</v>
      </c>
      <c r="G1554">
        <v>1103303</v>
      </c>
      <c r="H1554">
        <v>10203303</v>
      </c>
      <c r="I1554">
        <v>7</v>
      </c>
      <c r="J1554">
        <v>4.3899999999999997</v>
      </c>
    </row>
    <row r="1555" spans="1:10" x14ac:dyDescent="0.25">
      <c r="A1555" t="s">
        <v>593</v>
      </c>
      <c r="B1555" t="s">
        <v>1571</v>
      </c>
      <c r="C1555" t="s">
        <v>527</v>
      </c>
      <c r="D1555" t="s">
        <v>1697</v>
      </c>
      <c r="E1555">
        <v>1103296</v>
      </c>
      <c r="F1555" t="s">
        <v>1704</v>
      </c>
      <c r="G1555">
        <v>1103304</v>
      </c>
      <c r="H1555">
        <v>10203304</v>
      </c>
      <c r="I1555">
        <v>11</v>
      </c>
      <c r="J1555">
        <v>1.85</v>
      </c>
    </row>
    <row r="1556" spans="1:10" x14ac:dyDescent="0.25">
      <c r="A1556" t="s">
        <v>593</v>
      </c>
      <c r="B1556" t="s">
        <v>1571</v>
      </c>
      <c r="C1556" t="s">
        <v>527</v>
      </c>
      <c r="D1556" t="s">
        <v>1697</v>
      </c>
      <c r="E1556">
        <v>1103296</v>
      </c>
      <c r="F1556" t="s">
        <v>1705</v>
      </c>
      <c r="G1556">
        <v>1103305</v>
      </c>
      <c r="H1556">
        <v>10203305</v>
      </c>
      <c r="I1556">
        <v>4</v>
      </c>
      <c r="J1556">
        <v>3.48</v>
      </c>
    </row>
    <row r="1557" spans="1:10" x14ac:dyDescent="0.25">
      <c r="A1557" t="s">
        <v>593</v>
      </c>
      <c r="B1557" t="s">
        <v>1571</v>
      </c>
      <c r="C1557" t="s">
        <v>527</v>
      </c>
      <c r="D1557" t="s">
        <v>1695</v>
      </c>
      <c r="E1557">
        <v>1103273</v>
      </c>
      <c r="F1557" t="s">
        <v>1706</v>
      </c>
      <c r="G1557">
        <v>1103306</v>
      </c>
      <c r="H1557">
        <v>10203306</v>
      </c>
      <c r="I1557">
        <v>7</v>
      </c>
      <c r="J1557">
        <v>1.76</v>
      </c>
    </row>
    <row r="1558" spans="1:10" x14ac:dyDescent="0.25">
      <c r="A1558" t="s">
        <v>593</v>
      </c>
      <c r="B1558" t="s">
        <v>1571</v>
      </c>
      <c r="C1558" t="s">
        <v>527</v>
      </c>
      <c r="D1558" t="s">
        <v>1697</v>
      </c>
      <c r="E1558">
        <v>1103296</v>
      </c>
      <c r="F1558" t="s">
        <v>1707</v>
      </c>
      <c r="G1558">
        <v>1103307</v>
      </c>
      <c r="H1558">
        <v>10203307</v>
      </c>
      <c r="I1558">
        <v>12</v>
      </c>
      <c r="J1558">
        <v>1.9</v>
      </c>
    </row>
    <row r="1559" spans="1:10" x14ac:dyDescent="0.25">
      <c r="A1559" t="s">
        <v>593</v>
      </c>
      <c r="B1559" t="s">
        <v>1571</v>
      </c>
      <c r="C1559" t="s">
        <v>527</v>
      </c>
      <c r="D1559" t="s">
        <v>1697</v>
      </c>
      <c r="E1559">
        <v>1103296</v>
      </c>
      <c r="F1559" t="s">
        <v>1708</v>
      </c>
      <c r="G1559">
        <v>1103308</v>
      </c>
      <c r="H1559">
        <v>10203308</v>
      </c>
      <c r="I1559">
        <v>26</v>
      </c>
      <c r="J1559">
        <v>1.6</v>
      </c>
    </row>
    <row r="1560" spans="1:10" x14ac:dyDescent="0.25">
      <c r="A1560" t="s">
        <v>1592</v>
      </c>
      <c r="B1560" t="s">
        <v>1571</v>
      </c>
      <c r="C1560" t="s">
        <v>527</v>
      </c>
      <c r="D1560" t="s">
        <v>1695</v>
      </c>
      <c r="E1560">
        <v>1103273</v>
      </c>
      <c r="F1560" t="s">
        <v>1709</v>
      </c>
      <c r="H1560">
        <v>10203351</v>
      </c>
      <c r="I1560">
        <v>0</v>
      </c>
      <c r="J1560">
        <v>2.69</v>
      </c>
    </row>
    <row r="1561" spans="1:10" x14ac:dyDescent="0.25">
      <c r="A1561" t="s">
        <v>1592</v>
      </c>
      <c r="B1561" t="s">
        <v>1571</v>
      </c>
      <c r="C1561" t="s">
        <v>527</v>
      </c>
      <c r="D1561" t="s">
        <v>1695</v>
      </c>
      <c r="E1561">
        <v>1103273</v>
      </c>
      <c r="F1561" t="s">
        <v>1710</v>
      </c>
      <c r="H1561">
        <v>10203359</v>
      </c>
      <c r="I1561">
        <v>0</v>
      </c>
      <c r="J1561">
        <v>3.58</v>
      </c>
    </row>
    <row r="1562" spans="1:10" x14ac:dyDescent="0.25">
      <c r="A1562" t="s">
        <v>1592</v>
      </c>
      <c r="B1562" t="s">
        <v>1571</v>
      </c>
      <c r="C1562" t="s">
        <v>527</v>
      </c>
      <c r="D1562" t="s">
        <v>1695</v>
      </c>
      <c r="E1562">
        <v>1103273</v>
      </c>
      <c r="F1562" t="s">
        <v>1711</v>
      </c>
      <c r="H1562">
        <v>10203368</v>
      </c>
      <c r="I1562">
        <v>0</v>
      </c>
      <c r="J1562">
        <v>2.69</v>
      </c>
    </row>
    <row r="1563" spans="1:10" x14ac:dyDescent="0.25">
      <c r="A1563" t="s">
        <v>1592</v>
      </c>
      <c r="B1563" t="s">
        <v>1571</v>
      </c>
      <c r="C1563" t="s">
        <v>527</v>
      </c>
      <c r="D1563" t="s">
        <v>1697</v>
      </c>
      <c r="E1563">
        <v>1103296</v>
      </c>
      <c r="F1563" t="s">
        <v>1712</v>
      </c>
      <c r="H1563">
        <v>10203370</v>
      </c>
      <c r="I1563">
        <v>0</v>
      </c>
      <c r="J1563">
        <v>1.93</v>
      </c>
    </row>
    <row r="1564" spans="1:10" x14ac:dyDescent="0.25">
      <c r="A1564" t="s">
        <v>593</v>
      </c>
      <c r="B1564" t="s">
        <v>1571</v>
      </c>
      <c r="C1564" t="s">
        <v>527</v>
      </c>
      <c r="D1564" t="s">
        <v>1695</v>
      </c>
      <c r="E1564">
        <v>1103273</v>
      </c>
      <c r="F1564" t="s">
        <v>120</v>
      </c>
      <c r="G1564">
        <v>1103266</v>
      </c>
      <c r="H1564">
        <v>10203266</v>
      </c>
      <c r="I1564">
        <v>6</v>
      </c>
      <c r="J1564">
        <v>4.7</v>
      </c>
    </row>
    <row r="1565" spans="1:10" x14ac:dyDescent="0.25">
      <c r="A1565" t="s">
        <v>593</v>
      </c>
      <c r="B1565" t="s">
        <v>1571</v>
      </c>
      <c r="C1565" t="s">
        <v>527</v>
      </c>
      <c r="D1565" t="s">
        <v>1695</v>
      </c>
      <c r="E1565">
        <v>1103273</v>
      </c>
      <c r="F1565" t="s">
        <v>1713</v>
      </c>
      <c r="G1565">
        <v>1103275</v>
      </c>
      <c r="H1565">
        <v>10203275</v>
      </c>
      <c r="I1565">
        <v>20</v>
      </c>
      <c r="J1565">
        <v>1.81</v>
      </c>
    </row>
    <row r="1566" spans="1:10" x14ac:dyDescent="0.25">
      <c r="A1566" t="s">
        <v>593</v>
      </c>
      <c r="B1566" t="s">
        <v>1571</v>
      </c>
      <c r="C1566" t="s">
        <v>527</v>
      </c>
      <c r="D1566" t="s">
        <v>1695</v>
      </c>
      <c r="E1566">
        <v>1103273</v>
      </c>
      <c r="F1566" t="s">
        <v>11</v>
      </c>
      <c r="G1566">
        <v>1103276</v>
      </c>
      <c r="H1566">
        <v>10203276</v>
      </c>
      <c r="I1566">
        <v>109</v>
      </c>
      <c r="J1566">
        <v>4.41</v>
      </c>
    </row>
    <row r="1567" spans="1:10" x14ac:dyDescent="0.25">
      <c r="A1567" t="s">
        <v>1592</v>
      </c>
      <c r="B1567" t="s">
        <v>1571</v>
      </c>
      <c r="C1567" t="s">
        <v>527</v>
      </c>
      <c r="D1567" t="s">
        <v>1695</v>
      </c>
      <c r="E1567">
        <v>1103273</v>
      </c>
      <c r="F1567" t="s">
        <v>142</v>
      </c>
      <c r="H1567">
        <v>10203277</v>
      </c>
      <c r="I1567">
        <v>0</v>
      </c>
      <c r="J1567">
        <v>2.06</v>
      </c>
    </row>
    <row r="1568" spans="1:10" x14ac:dyDescent="0.25">
      <c r="A1568" t="s">
        <v>593</v>
      </c>
      <c r="B1568" t="s">
        <v>1571</v>
      </c>
      <c r="C1568" t="s">
        <v>527</v>
      </c>
      <c r="D1568" t="s">
        <v>1695</v>
      </c>
      <c r="E1568">
        <v>1103273</v>
      </c>
      <c r="F1568" t="s">
        <v>1714</v>
      </c>
      <c r="G1568">
        <v>1103279</v>
      </c>
      <c r="H1568">
        <v>10203279</v>
      </c>
      <c r="I1568">
        <v>10</v>
      </c>
      <c r="J1568">
        <v>2.0099999999999998</v>
      </c>
    </row>
    <row r="1569" spans="1:10" x14ac:dyDescent="0.25">
      <c r="A1569" t="s">
        <v>593</v>
      </c>
      <c r="B1569" t="s">
        <v>1571</v>
      </c>
      <c r="C1569" t="s">
        <v>527</v>
      </c>
      <c r="D1569" t="s">
        <v>1695</v>
      </c>
      <c r="E1569">
        <v>1103273</v>
      </c>
      <c r="F1569" t="s">
        <v>1715</v>
      </c>
      <c r="G1569">
        <v>1103280</v>
      </c>
      <c r="H1569">
        <v>10203280</v>
      </c>
      <c r="I1569">
        <v>5</v>
      </c>
      <c r="J1569">
        <v>1.76</v>
      </c>
    </row>
    <row r="1570" spans="1:10" x14ac:dyDescent="0.25">
      <c r="A1570" t="s">
        <v>1592</v>
      </c>
      <c r="B1570" t="s">
        <v>1571</v>
      </c>
      <c r="C1570" t="s">
        <v>527</v>
      </c>
      <c r="D1570" t="s">
        <v>1695</v>
      </c>
      <c r="E1570">
        <v>1103273</v>
      </c>
      <c r="F1570" t="s">
        <v>1716</v>
      </c>
      <c r="H1570">
        <v>10203369</v>
      </c>
      <c r="I1570">
        <v>0</v>
      </c>
      <c r="J1570">
        <v>2.02</v>
      </c>
    </row>
    <row r="1571" spans="1:10" x14ac:dyDescent="0.25">
      <c r="A1571" t="s">
        <v>593</v>
      </c>
      <c r="B1571" t="s">
        <v>1571</v>
      </c>
      <c r="C1571" t="s">
        <v>527</v>
      </c>
      <c r="D1571" t="s">
        <v>1725</v>
      </c>
      <c r="E1571">
        <v>1103253</v>
      </c>
      <c r="F1571" t="s">
        <v>1717</v>
      </c>
      <c r="G1571">
        <v>1103243</v>
      </c>
      <c r="H1571">
        <v>10203243</v>
      </c>
      <c r="I1571">
        <v>29</v>
      </c>
      <c r="J1571">
        <v>2.82</v>
      </c>
    </row>
    <row r="1572" spans="1:10" x14ac:dyDescent="0.25">
      <c r="A1572" t="s">
        <v>593</v>
      </c>
      <c r="B1572" t="s">
        <v>1571</v>
      </c>
      <c r="C1572" t="s">
        <v>527</v>
      </c>
      <c r="D1572" t="s">
        <v>1725</v>
      </c>
      <c r="E1572">
        <v>1103253</v>
      </c>
      <c r="F1572" t="s">
        <v>1718</v>
      </c>
      <c r="G1572">
        <v>1103244</v>
      </c>
      <c r="H1572">
        <v>10203244</v>
      </c>
      <c r="I1572">
        <v>44</v>
      </c>
      <c r="J1572">
        <v>3.87</v>
      </c>
    </row>
    <row r="1573" spans="1:10" x14ac:dyDescent="0.25">
      <c r="A1573" t="s">
        <v>593</v>
      </c>
      <c r="B1573" t="s">
        <v>1571</v>
      </c>
      <c r="C1573" t="s">
        <v>527</v>
      </c>
      <c r="D1573" t="s">
        <v>1725</v>
      </c>
      <c r="E1573">
        <v>1103253</v>
      </c>
      <c r="F1573" t="s">
        <v>1719</v>
      </c>
      <c r="G1573">
        <v>1103246</v>
      </c>
      <c r="H1573">
        <v>10203246</v>
      </c>
      <c r="I1573">
        <v>36</v>
      </c>
      <c r="J1573">
        <v>4.92</v>
      </c>
    </row>
    <row r="1574" spans="1:10" x14ac:dyDescent="0.25">
      <c r="A1574" t="s">
        <v>593</v>
      </c>
      <c r="B1574" t="s">
        <v>1571</v>
      </c>
      <c r="C1574" t="s">
        <v>527</v>
      </c>
      <c r="D1574" t="s">
        <v>1725</v>
      </c>
      <c r="E1574">
        <v>1103253</v>
      </c>
      <c r="F1574" t="s">
        <v>1720</v>
      </c>
      <c r="G1574">
        <v>1103247</v>
      </c>
      <c r="H1574">
        <v>10203247</v>
      </c>
      <c r="I1574">
        <v>191</v>
      </c>
      <c r="J1574">
        <v>3.78</v>
      </c>
    </row>
    <row r="1575" spans="1:10" x14ac:dyDescent="0.25">
      <c r="A1575" t="s">
        <v>593</v>
      </c>
      <c r="B1575" t="s">
        <v>1571</v>
      </c>
      <c r="C1575" t="s">
        <v>527</v>
      </c>
      <c r="D1575" t="s">
        <v>1725</v>
      </c>
      <c r="E1575">
        <v>1103253</v>
      </c>
      <c r="F1575" t="s">
        <v>1721</v>
      </c>
      <c r="G1575">
        <v>1103248</v>
      </c>
      <c r="H1575">
        <v>10203248</v>
      </c>
      <c r="I1575">
        <v>31</v>
      </c>
      <c r="J1575">
        <v>2.61</v>
      </c>
    </row>
    <row r="1576" spans="1:10" x14ac:dyDescent="0.25">
      <c r="A1576" t="s">
        <v>593</v>
      </c>
      <c r="B1576" t="s">
        <v>1571</v>
      </c>
      <c r="C1576" t="s">
        <v>527</v>
      </c>
      <c r="D1576" t="s">
        <v>1725</v>
      </c>
      <c r="E1576">
        <v>1103253</v>
      </c>
      <c r="F1576" t="s">
        <v>1722</v>
      </c>
      <c r="G1576">
        <v>1103249</v>
      </c>
      <c r="H1576">
        <v>10203249</v>
      </c>
      <c r="I1576">
        <v>37</v>
      </c>
      <c r="J1576">
        <v>2.2599999999999998</v>
      </c>
    </row>
    <row r="1577" spans="1:10" x14ac:dyDescent="0.25">
      <c r="A1577" t="s">
        <v>593</v>
      </c>
      <c r="B1577" t="s">
        <v>1571</v>
      </c>
      <c r="C1577" t="s">
        <v>527</v>
      </c>
      <c r="D1577" t="s">
        <v>1725</v>
      </c>
      <c r="E1577">
        <v>1103253</v>
      </c>
      <c r="F1577" t="s">
        <v>1723</v>
      </c>
      <c r="G1577">
        <v>1103250</v>
      </c>
      <c r="H1577">
        <v>10203250</v>
      </c>
      <c r="I1577">
        <v>68</v>
      </c>
      <c r="J1577">
        <v>2.0299999999999998</v>
      </c>
    </row>
    <row r="1578" spans="1:10" x14ac:dyDescent="0.25">
      <c r="A1578" t="s">
        <v>593</v>
      </c>
      <c r="B1578" t="s">
        <v>1571</v>
      </c>
      <c r="C1578" t="s">
        <v>527</v>
      </c>
      <c r="D1578" t="s">
        <v>1725</v>
      </c>
      <c r="E1578">
        <v>1103253</v>
      </c>
      <c r="F1578" t="s">
        <v>1724</v>
      </c>
      <c r="G1578">
        <v>1103252</v>
      </c>
      <c r="H1578">
        <v>10203252</v>
      </c>
      <c r="I1578">
        <v>7</v>
      </c>
      <c r="J1578">
        <v>0.65</v>
      </c>
    </row>
    <row r="1579" spans="1:10" x14ac:dyDescent="0.25">
      <c r="A1579" t="s">
        <v>593</v>
      </c>
      <c r="B1579" t="s">
        <v>1571</v>
      </c>
      <c r="C1579" t="s">
        <v>527</v>
      </c>
      <c r="D1579" t="s">
        <v>1725</v>
      </c>
      <c r="E1579">
        <v>1103253</v>
      </c>
      <c r="F1579" t="s">
        <v>1725</v>
      </c>
      <c r="G1579">
        <v>1103253</v>
      </c>
      <c r="H1579">
        <v>10203253</v>
      </c>
      <c r="I1579">
        <v>144</v>
      </c>
      <c r="J1579">
        <v>1.49</v>
      </c>
    </row>
    <row r="1580" spans="1:10" x14ac:dyDescent="0.25">
      <c r="A1580" t="s">
        <v>593</v>
      </c>
      <c r="B1580" t="s">
        <v>1571</v>
      </c>
      <c r="C1580" t="s">
        <v>527</v>
      </c>
      <c r="D1580" t="s">
        <v>1725</v>
      </c>
      <c r="E1580">
        <v>1103253</v>
      </c>
      <c r="F1580" t="s">
        <v>1726</v>
      </c>
      <c r="G1580">
        <v>1103083</v>
      </c>
      <c r="H1580">
        <v>10203255</v>
      </c>
      <c r="I1580">
        <v>10</v>
      </c>
      <c r="J1580">
        <v>1.61</v>
      </c>
    </row>
    <row r="1581" spans="1:10" x14ac:dyDescent="0.25">
      <c r="A1581" t="s">
        <v>593</v>
      </c>
      <c r="B1581" t="s">
        <v>1571</v>
      </c>
      <c r="C1581" t="s">
        <v>527</v>
      </c>
      <c r="D1581" t="s">
        <v>1725</v>
      </c>
      <c r="E1581">
        <v>1103253</v>
      </c>
      <c r="F1581" t="s">
        <v>1727</v>
      </c>
      <c r="G1581">
        <v>1103255</v>
      </c>
      <c r="H1581">
        <v>10203255</v>
      </c>
      <c r="I1581">
        <v>13</v>
      </c>
      <c r="J1581">
        <v>1.61</v>
      </c>
    </row>
    <row r="1582" spans="1:10" x14ac:dyDescent="0.25">
      <c r="A1582" t="s">
        <v>593</v>
      </c>
      <c r="B1582" t="s">
        <v>1571</v>
      </c>
      <c r="C1582" t="s">
        <v>527</v>
      </c>
      <c r="D1582" t="s">
        <v>1725</v>
      </c>
      <c r="E1582">
        <v>1103253</v>
      </c>
      <c r="F1582" t="s">
        <v>1728</v>
      </c>
      <c r="G1582">
        <v>1103104</v>
      </c>
      <c r="H1582">
        <v>10203256</v>
      </c>
      <c r="I1582">
        <v>5</v>
      </c>
      <c r="J1582">
        <v>2.04</v>
      </c>
    </row>
    <row r="1583" spans="1:10" x14ac:dyDescent="0.25">
      <c r="A1583" t="s">
        <v>593</v>
      </c>
      <c r="B1583" t="s">
        <v>1571</v>
      </c>
      <c r="C1583" t="s">
        <v>527</v>
      </c>
      <c r="D1583" t="s">
        <v>1725</v>
      </c>
      <c r="E1583">
        <v>1103253</v>
      </c>
      <c r="F1583" t="s">
        <v>1729</v>
      </c>
      <c r="G1583">
        <v>1103257</v>
      </c>
      <c r="H1583">
        <v>10203257</v>
      </c>
      <c r="I1583">
        <v>10</v>
      </c>
      <c r="J1583">
        <v>2.42</v>
      </c>
    </row>
    <row r="1584" spans="1:10" x14ac:dyDescent="0.25">
      <c r="A1584" t="s">
        <v>593</v>
      </c>
      <c r="B1584" t="s">
        <v>1571</v>
      </c>
      <c r="C1584" t="s">
        <v>527</v>
      </c>
      <c r="D1584" t="s">
        <v>1720</v>
      </c>
      <c r="E1584">
        <v>1103247</v>
      </c>
      <c r="F1584" t="s">
        <v>1730</v>
      </c>
      <c r="G1584">
        <v>1103258</v>
      </c>
      <c r="H1584">
        <v>10203258</v>
      </c>
      <c r="I1584">
        <v>5</v>
      </c>
      <c r="J1584">
        <v>3.89</v>
      </c>
    </row>
    <row r="1585" spans="1:10" x14ac:dyDescent="0.25">
      <c r="A1585" t="s">
        <v>593</v>
      </c>
      <c r="B1585" t="s">
        <v>1571</v>
      </c>
      <c r="C1585" t="s">
        <v>527</v>
      </c>
      <c r="D1585" t="s">
        <v>1720</v>
      </c>
      <c r="E1585">
        <v>1103247</v>
      </c>
      <c r="F1585" t="s">
        <v>1731</v>
      </c>
      <c r="G1585">
        <v>1103259</v>
      </c>
      <c r="H1585">
        <v>10203259</v>
      </c>
      <c r="I1585">
        <v>12</v>
      </c>
      <c r="J1585">
        <v>3.89</v>
      </c>
    </row>
    <row r="1586" spans="1:10" x14ac:dyDescent="0.25">
      <c r="A1586" t="s">
        <v>593</v>
      </c>
      <c r="B1586" t="s">
        <v>1571</v>
      </c>
      <c r="C1586" t="s">
        <v>527</v>
      </c>
      <c r="D1586" t="s">
        <v>1720</v>
      </c>
      <c r="E1586">
        <v>1103247</v>
      </c>
      <c r="F1586" t="s">
        <v>1732</v>
      </c>
      <c r="G1586">
        <v>1103260</v>
      </c>
      <c r="H1586">
        <v>10203260</v>
      </c>
      <c r="I1586">
        <v>8</v>
      </c>
      <c r="J1586">
        <v>3.89</v>
      </c>
    </row>
    <row r="1587" spans="1:10" x14ac:dyDescent="0.25">
      <c r="A1587" t="s">
        <v>593</v>
      </c>
      <c r="B1587" t="s">
        <v>1571</v>
      </c>
      <c r="C1587" t="s">
        <v>527</v>
      </c>
      <c r="D1587" t="s">
        <v>1720</v>
      </c>
      <c r="E1587">
        <v>1103247</v>
      </c>
      <c r="F1587" t="s">
        <v>1733</v>
      </c>
      <c r="G1587">
        <v>1103261</v>
      </c>
      <c r="H1587">
        <v>10203261</v>
      </c>
      <c r="I1587">
        <v>8</v>
      </c>
      <c r="J1587">
        <v>3.89</v>
      </c>
    </row>
    <row r="1588" spans="1:10" x14ac:dyDescent="0.25">
      <c r="A1588" t="s">
        <v>593</v>
      </c>
      <c r="B1588" t="s">
        <v>1571</v>
      </c>
      <c r="C1588" t="s">
        <v>527</v>
      </c>
      <c r="D1588" t="s">
        <v>1720</v>
      </c>
      <c r="E1588">
        <v>1103247</v>
      </c>
      <c r="F1588" t="s">
        <v>1734</v>
      </c>
      <c r="G1588">
        <v>1103282</v>
      </c>
      <c r="H1588">
        <v>10203261</v>
      </c>
      <c r="I1588">
        <v>26</v>
      </c>
      <c r="J1588">
        <v>3.89</v>
      </c>
    </row>
    <row r="1589" spans="1:10" x14ac:dyDescent="0.25">
      <c r="A1589" t="s">
        <v>593</v>
      </c>
      <c r="B1589" t="s">
        <v>1571</v>
      </c>
      <c r="C1589" t="s">
        <v>527</v>
      </c>
      <c r="D1589" t="s">
        <v>1720</v>
      </c>
      <c r="E1589">
        <v>1103247</v>
      </c>
      <c r="F1589" t="s">
        <v>1735</v>
      </c>
      <c r="G1589">
        <v>1103262</v>
      </c>
      <c r="H1589">
        <v>10203262</v>
      </c>
      <c r="I1589">
        <v>14</v>
      </c>
      <c r="J1589">
        <v>3.89</v>
      </c>
    </row>
    <row r="1590" spans="1:10" x14ac:dyDescent="0.25">
      <c r="A1590" t="s">
        <v>593</v>
      </c>
      <c r="B1590" t="s">
        <v>1571</v>
      </c>
      <c r="C1590" t="s">
        <v>527</v>
      </c>
      <c r="D1590" t="s">
        <v>1720</v>
      </c>
      <c r="E1590">
        <v>1103247</v>
      </c>
      <c r="F1590" t="s">
        <v>1736</v>
      </c>
      <c r="G1590">
        <v>1103263</v>
      </c>
      <c r="H1590">
        <v>10203263</v>
      </c>
      <c r="I1590">
        <v>27</v>
      </c>
      <c r="J1590">
        <v>3.89</v>
      </c>
    </row>
    <row r="1591" spans="1:10" x14ac:dyDescent="0.25">
      <c r="A1591" t="s">
        <v>593</v>
      </c>
      <c r="B1591" t="s">
        <v>1571</v>
      </c>
      <c r="C1591" t="s">
        <v>527</v>
      </c>
      <c r="D1591" t="s">
        <v>1720</v>
      </c>
      <c r="E1591">
        <v>1103247</v>
      </c>
      <c r="F1591" t="s">
        <v>1737</v>
      </c>
      <c r="G1591">
        <v>1103264</v>
      </c>
      <c r="H1591">
        <v>10203264</v>
      </c>
      <c r="I1591">
        <v>5</v>
      </c>
      <c r="J1591">
        <v>3.9</v>
      </c>
    </row>
    <row r="1592" spans="1:10" x14ac:dyDescent="0.25">
      <c r="A1592" t="s">
        <v>1592</v>
      </c>
      <c r="B1592" t="s">
        <v>1571</v>
      </c>
      <c r="C1592" t="s">
        <v>527</v>
      </c>
      <c r="D1592" t="s">
        <v>1720</v>
      </c>
      <c r="E1592">
        <v>1103247</v>
      </c>
      <c r="F1592" t="s">
        <v>1738</v>
      </c>
      <c r="H1592">
        <v>10203352</v>
      </c>
      <c r="I1592">
        <v>0</v>
      </c>
      <c r="J1592">
        <v>3.89</v>
      </c>
    </row>
    <row r="1593" spans="1:10" x14ac:dyDescent="0.25">
      <c r="A1593" t="s">
        <v>1592</v>
      </c>
      <c r="B1593" t="s">
        <v>1571</v>
      </c>
      <c r="C1593" t="s">
        <v>527</v>
      </c>
      <c r="D1593" t="s">
        <v>1725</v>
      </c>
      <c r="E1593">
        <v>1103253</v>
      </c>
      <c r="F1593" t="s">
        <v>1739</v>
      </c>
      <c r="H1593">
        <v>10203353</v>
      </c>
      <c r="I1593">
        <v>0</v>
      </c>
      <c r="J1593">
        <v>0.61</v>
      </c>
    </row>
    <row r="1594" spans="1:10" x14ac:dyDescent="0.25">
      <c r="A1594" t="s">
        <v>1592</v>
      </c>
      <c r="B1594" t="s">
        <v>1571</v>
      </c>
      <c r="C1594" t="s">
        <v>527</v>
      </c>
      <c r="D1594" t="s">
        <v>1725</v>
      </c>
      <c r="E1594">
        <v>1103253</v>
      </c>
      <c r="F1594" t="s">
        <v>1740</v>
      </c>
      <c r="H1594">
        <v>10203354</v>
      </c>
      <c r="I1594">
        <v>0</v>
      </c>
      <c r="J1594">
        <v>0.65</v>
      </c>
    </row>
    <row r="1595" spans="1:10" x14ac:dyDescent="0.25">
      <c r="A1595" t="s">
        <v>1592</v>
      </c>
      <c r="B1595" t="s">
        <v>1571</v>
      </c>
      <c r="C1595" t="s">
        <v>527</v>
      </c>
      <c r="D1595" t="s">
        <v>1725</v>
      </c>
      <c r="E1595">
        <v>1103253</v>
      </c>
      <c r="F1595" t="s">
        <v>1741</v>
      </c>
      <c r="H1595">
        <v>10203367</v>
      </c>
      <c r="I1595">
        <v>0</v>
      </c>
      <c r="J1595">
        <v>4.97</v>
      </c>
    </row>
    <row r="1596" spans="1:10" x14ac:dyDescent="0.25">
      <c r="A1596" t="s">
        <v>593</v>
      </c>
      <c r="B1596" t="s">
        <v>1571</v>
      </c>
      <c r="C1596" t="s">
        <v>527</v>
      </c>
      <c r="D1596" t="s">
        <v>2643</v>
      </c>
      <c r="E1596">
        <v>1103171</v>
      </c>
      <c r="F1596" t="s">
        <v>1742</v>
      </c>
      <c r="G1596">
        <v>1103172</v>
      </c>
      <c r="H1596">
        <v>10203172</v>
      </c>
      <c r="I1596">
        <v>39</v>
      </c>
      <c r="J1596">
        <v>4.25</v>
      </c>
    </row>
    <row r="1597" spans="1:10" x14ac:dyDescent="0.25">
      <c r="A1597" t="s">
        <v>593</v>
      </c>
      <c r="B1597" t="s">
        <v>1571</v>
      </c>
      <c r="C1597" t="s">
        <v>527</v>
      </c>
      <c r="D1597" t="s">
        <v>2643</v>
      </c>
      <c r="E1597">
        <v>1103171</v>
      </c>
      <c r="F1597" t="s">
        <v>1743</v>
      </c>
      <c r="G1597">
        <v>1103185</v>
      </c>
      <c r="H1597">
        <v>10203185</v>
      </c>
      <c r="I1597">
        <v>6</v>
      </c>
      <c r="J1597">
        <v>3.49</v>
      </c>
    </row>
    <row r="1598" spans="1:10" x14ac:dyDescent="0.25">
      <c r="A1598" t="s">
        <v>593</v>
      </c>
      <c r="B1598" t="s">
        <v>1571</v>
      </c>
      <c r="C1598" t="s">
        <v>527</v>
      </c>
      <c r="D1598" t="s">
        <v>2643</v>
      </c>
      <c r="E1598">
        <v>1103171</v>
      </c>
      <c r="F1598" t="s">
        <v>1744</v>
      </c>
      <c r="G1598">
        <v>1103186</v>
      </c>
      <c r="H1598">
        <v>10203186</v>
      </c>
      <c r="I1598">
        <v>38</v>
      </c>
      <c r="J1598">
        <v>1.0900000000000001</v>
      </c>
    </row>
    <row r="1599" spans="1:10" x14ac:dyDescent="0.25">
      <c r="A1599" t="s">
        <v>593</v>
      </c>
      <c r="B1599" t="s">
        <v>1571</v>
      </c>
      <c r="C1599" t="s">
        <v>527</v>
      </c>
      <c r="D1599" t="s">
        <v>2643</v>
      </c>
      <c r="E1599">
        <v>1103171</v>
      </c>
      <c r="F1599" t="s">
        <v>1745</v>
      </c>
      <c r="G1599">
        <v>1103189</v>
      </c>
      <c r="H1599">
        <v>10203189</v>
      </c>
      <c r="I1599">
        <v>19</v>
      </c>
      <c r="J1599">
        <v>4.41</v>
      </c>
    </row>
    <row r="1600" spans="1:10" x14ac:dyDescent="0.25">
      <c r="A1600" t="s">
        <v>593</v>
      </c>
      <c r="B1600" t="s">
        <v>1571</v>
      </c>
      <c r="C1600" t="s">
        <v>527</v>
      </c>
      <c r="D1600" t="s">
        <v>2643</v>
      </c>
      <c r="E1600">
        <v>1103171</v>
      </c>
      <c r="F1600" t="s">
        <v>1746</v>
      </c>
      <c r="G1600">
        <v>1103190</v>
      </c>
      <c r="H1600">
        <v>10203190</v>
      </c>
      <c r="I1600">
        <v>11</v>
      </c>
      <c r="J1600">
        <v>2.65</v>
      </c>
    </row>
    <row r="1601" spans="1:10" x14ac:dyDescent="0.25">
      <c r="A1601" t="s">
        <v>593</v>
      </c>
      <c r="B1601" t="s">
        <v>1571</v>
      </c>
      <c r="C1601" t="s">
        <v>527</v>
      </c>
      <c r="D1601" t="s">
        <v>1747</v>
      </c>
      <c r="E1601">
        <v>1103213</v>
      </c>
      <c r="F1601" t="s">
        <v>1747</v>
      </c>
      <c r="G1601">
        <v>1103213</v>
      </c>
      <c r="H1601">
        <v>10203213</v>
      </c>
      <c r="I1601">
        <v>155</v>
      </c>
      <c r="J1601">
        <v>1.33</v>
      </c>
    </row>
    <row r="1602" spans="1:10" x14ac:dyDescent="0.25">
      <c r="A1602" t="s">
        <v>593</v>
      </c>
      <c r="B1602" t="s">
        <v>1571</v>
      </c>
      <c r="C1602" t="s">
        <v>527</v>
      </c>
      <c r="D1602" t="s">
        <v>1747</v>
      </c>
      <c r="E1602">
        <v>1103213</v>
      </c>
      <c r="F1602" t="s">
        <v>1748</v>
      </c>
      <c r="G1602">
        <v>1103216</v>
      </c>
      <c r="H1602">
        <v>10203216</v>
      </c>
      <c r="I1602">
        <v>4</v>
      </c>
      <c r="J1602">
        <v>1.62</v>
      </c>
    </row>
    <row r="1603" spans="1:10" x14ac:dyDescent="0.25">
      <c r="A1603" t="s">
        <v>593</v>
      </c>
      <c r="B1603" t="s">
        <v>1571</v>
      </c>
      <c r="C1603" t="s">
        <v>527</v>
      </c>
      <c r="D1603" t="s">
        <v>1747</v>
      </c>
      <c r="E1603">
        <v>1103213</v>
      </c>
      <c r="F1603" t="s">
        <v>1749</v>
      </c>
      <c r="G1603">
        <v>1103217</v>
      </c>
      <c r="H1603">
        <v>10203217</v>
      </c>
      <c r="I1603">
        <v>14</v>
      </c>
      <c r="J1603">
        <v>1.65</v>
      </c>
    </row>
    <row r="1604" spans="1:10" x14ac:dyDescent="0.25">
      <c r="A1604" t="s">
        <v>593</v>
      </c>
      <c r="B1604" t="s">
        <v>1571</v>
      </c>
      <c r="C1604" t="s">
        <v>527</v>
      </c>
      <c r="D1604" t="s">
        <v>1747</v>
      </c>
      <c r="E1604">
        <v>1103213</v>
      </c>
      <c r="F1604" t="s">
        <v>1750</v>
      </c>
      <c r="G1604">
        <v>1103218</v>
      </c>
      <c r="H1604">
        <v>10203218</v>
      </c>
      <c r="I1604">
        <v>7</v>
      </c>
      <c r="J1604">
        <v>0.18</v>
      </c>
    </row>
    <row r="1605" spans="1:10" x14ac:dyDescent="0.25">
      <c r="A1605" t="s">
        <v>593</v>
      </c>
      <c r="B1605" t="s">
        <v>1571</v>
      </c>
      <c r="C1605" t="s">
        <v>527</v>
      </c>
      <c r="D1605" t="s">
        <v>1747</v>
      </c>
      <c r="E1605">
        <v>1103213</v>
      </c>
      <c r="F1605" t="s">
        <v>1751</v>
      </c>
      <c r="G1605">
        <v>1103219</v>
      </c>
      <c r="H1605">
        <v>10203219</v>
      </c>
      <c r="I1605">
        <v>4</v>
      </c>
      <c r="J1605">
        <v>1.62</v>
      </c>
    </row>
    <row r="1606" spans="1:10" x14ac:dyDescent="0.25">
      <c r="A1606" t="s">
        <v>593</v>
      </c>
      <c r="B1606" t="s">
        <v>1571</v>
      </c>
      <c r="C1606" t="s">
        <v>527</v>
      </c>
      <c r="D1606" t="s">
        <v>1747</v>
      </c>
      <c r="E1606">
        <v>1103213</v>
      </c>
      <c r="F1606" t="s">
        <v>1752</v>
      </c>
      <c r="G1606">
        <v>1103220</v>
      </c>
      <c r="H1606">
        <v>10203220</v>
      </c>
      <c r="I1606">
        <v>12</v>
      </c>
      <c r="J1606">
        <v>0.85</v>
      </c>
    </row>
    <row r="1607" spans="1:10" x14ac:dyDescent="0.25">
      <c r="A1607" t="s">
        <v>593</v>
      </c>
      <c r="B1607" t="s">
        <v>1571</v>
      </c>
      <c r="C1607" t="s">
        <v>527</v>
      </c>
      <c r="D1607" t="s">
        <v>1753</v>
      </c>
      <c r="E1607">
        <v>1103197</v>
      </c>
      <c r="F1607" t="s">
        <v>1072</v>
      </c>
      <c r="G1607">
        <v>1103191</v>
      </c>
      <c r="H1607">
        <v>10203191</v>
      </c>
      <c r="I1607">
        <v>5</v>
      </c>
      <c r="J1607">
        <v>4.1100000000000003</v>
      </c>
    </row>
    <row r="1608" spans="1:10" x14ac:dyDescent="0.25">
      <c r="A1608" t="s">
        <v>593</v>
      </c>
      <c r="B1608" t="s">
        <v>1571</v>
      </c>
      <c r="C1608" t="s">
        <v>527</v>
      </c>
      <c r="D1608" t="s">
        <v>1753</v>
      </c>
      <c r="E1608">
        <v>1103197</v>
      </c>
      <c r="F1608" t="s">
        <v>1072</v>
      </c>
      <c r="G1608">
        <v>1103231</v>
      </c>
      <c r="H1608">
        <v>10203191</v>
      </c>
      <c r="I1608">
        <v>4</v>
      </c>
      <c r="J1608">
        <v>4.1100000000000003</v>
      </c>
    </row>
    <row r="1609" spans="1:10" x14ac:dyDescent="0.25">
      <c r="A1609" t="s">
        <v>593</v>
      </c>
      <c r="B1609" t="s">
        <v>1571</v>
      </c>
      <c r="C1609" t="s">
        <v>527</v>
      </c>
      <c r="D1609" t="s">
        <v>1753</v>
      </c>
      <c r="E1609">
        <v>1103197</v>
      </c>
      <c r="F1609" t="s">
        <v>1072</v>
      </c>
      <c r="G1609">
        <v>1103240</v>
      </c>
      <c r="H1609">
        <v>10203191</v>
      </c>
      <c r="I1609">
        <v>12</v>
      </c>
      <c r="J1609">
        <v>4.1100000000000003</v>
      </c>
    </row>
    <row r="1610" spans="1:10" x14ac:dyDescent="0.25">
      <c r="A1610" t="s">
        <v>593</v>
      </c>
      <c r="B1610" t="s">
        <v>1571</v>
      </c>
      <c r="C1610" t="s">
        <v>527</v>
      </c>
      <c r="D1610" t="s">
        <v>1753</v>
      </c>
      <c r="E1610">
        <v>1103197</v>
      </c>
      <c r="F1610" t="s">
        <v>1753</v>
      </c>
      <c r="G1610">
        <v>1103197</v>
      </c>
      <c r="H1610">
        <v>10203197</v>
      </c>
      <c r="I1610">
        <v>111</v>
      </c>
      <c r="J1610">
        <v>0</v>
      </c>
    </row>
    <row r="1611" spans="1:10" x14ac:dyDescent="0.25">
      <c r="A1611" t="s">
        <v>593</v>
      </c>
      <c r="B1611" t="s">
        <v>1571</v>
      </c>
      <c r="C1611" t="s">
        <v>527</v>
      </c>
      <c r="D1611" t="s">
        <v>1753</v>
      </c>
      <c r="E1611">
        <v>1103197</v>
      </c>
      <c r="F1611" t="s">
        <v>1754</v>
      </c>
      <c r="G1611">
        <v>1103198</v>
      </c>
      <c r="H1611">
        <v>10203198</v>
      </c>
      <c r="I1611">
        <v>8</v>
      </c>
      <c r="J1611">
        <v>3.31</v>
      </c>
    </row>
    <row r="1612" spans="1:10" x14ac:dyDescent="0.25">
      <c r="A1612" t="s">
        <v>593</v>
      </c>
      <c r="B1612" t="s">
        <v>1571</v>
      </c>
      <c r="C1612" t="s">
        <v>527</v>
      </c>
      <c r="D1612" t="s">
        <v>1753</v>
      </c>
      <c r="E1612">
        <v>1103197</v>
      </c>
      <c r="F1612" t="s">
        <v>1755</v>
      </c>
      <c r="G1612">
        <v>1103199</v>
      </c>
      <c r="H1612">
        <v>10203199</v>
      </c>
      <c r="I1612">
        <v>41</v>
      </c>
      <c r="J1612">
        <v>3.58</v>
      </c>
    </row>
    <row r="1613" spans="1:10" x14ac:dyDescent="0.25">
      <c r="A1613" t="s">
        <v>593</v>
      </c>
      <c r="B1613" t="s">
        <v>1571</v>
      </c>
      <c r="C1613" t="s">
        <v>527</v>
      </c>
      <c r="D1613" t="s">
        <v>1753</v>
      </c>
      <c r="E1613">
        <v>1103197</v>
      </c>
      <c r="F1613" t="s">
        <v>1756</v>
      </c>
      <c r="G1613">
        <v>1103203</v>
      </c>
      <c r="H1613">
        <v>10203203</v>
      </c>
      <c r="I1613">
        <v>21</v>
      </c>
      <c r="J1613">
        <v>3.69</v>
      </c>
    </row>
    <row r="1614" spans="1:10" x14ac:dyDescent="0.25">
      <c r="A1614" t="s">
        <v>593</v>
      </c>
      <c r="B1614" t="s">
        <v>1571</v>
      </c>
      <c r="C1614" t="s">
        <v>527</v>
      </c>
      <c r="D1614" t="s">
        <v>2644</v>
      </c>
      <c r="E1614">
        <v>1103173</v>
      </c>
      <c r="F1614" t="s">
        <v>1757</v>
      </c>
      <c r="G1614">
        <v>1103164</v>
      </c>
      <c r="H1614">
        <v>10203164</v>
      </c>
      <c r="I1614">
        <v>21</v>
      </c>
      <c r="J1614">
        <v>2.42</v>
      </c>
    </row>
    <row r="1615" spans="1:10" x14ac:dyDescent="0.25">
      <c r="A1615" t="s">
        <v>593</v>
      </c>
      <c r="B1615" t="s">
        <v>1571</v>
      </c>
      <c r="C1615" t="s">
        <v>527</v>
      </c>
      <c r="D1615" t="s">
        <v>2644</v>
      </c>
      <c r="E1615">
        <v>1103173</v>
      </c>
      <c r="F1615" t="s">
        <v>1758</v>
      </c>
      <c r="G1615">
        <v>1103174</v>
      </c>
      <c r="H1615">
        <v>10203174</v>
      </c>
      <c r="I1615">
        <v>2</v>
      </c>
      <c r="J1615">
        <v>0.87</v>
      </c>
    </row>
    <row r="1616" spans="1:10" x14ac:dyDescent="0.25">
      <c r="A1616" t="s">
        <v>593</v>
      </c>
      <c r="B1616" t="s">
        <v>1571</v>
      </c>
      <c r="C1616" t="s">
        <v>527</v>
      </c>
      <c r="D1616" t="s">
        <v>2644</v>
      </c>
      <c r="E1616">
        <v>1103173</v>
      </c>
      <c r="F1616" t="s">
        <v>1759</v>
      </c>
      <c r="G1616">
        <v>1103176</v>
      </c>
      <c r="H1616">
        <v>10203176</v>
      </c>
      <c r="I1616">
        <v>4</v>
      </c>
      <c r="J1616">
        <v>1.01</v>
      </c>
    </row>
    <row r="1617" spans="1:10" x14ac:dyDescent="0.25">
      <c r="A1617" t="s">
        <v>593</v>
      </c>
      <c r="B1617" t="s">
        <v>1571</v>
      </c>
      <c r="C1617" t="s">
        <v>527</v>
      </c>
      <c r="D1617" t="s">
        <v>2644</v>
      </c>
      <c r="E1617">
        <v>1103173</v>
      </c>
      <c r="F1617" t="s">
        <v>1760</v>
      </c>
      <c r="G1617">
        <v>1103178</v>
      </c>
      <c r="H1617">
        <v>10203178</v>
      </c>
      <c r="I1617">
        <v>1</v>
      </c>
      <c r="J1617">
        <v>0.87</v>
      </c>
    </row>
    <row r="1618" spans="1:10" x14ac:dyDescent="0.25">
      <c r="A1618" t="s">
        <v>593</v>
      </c>
      <c r="B1618" t="s">
        <v>1571</v>
      </c>
      <c r="C1618" t="s">
        <v>527</v>
      </c>
      <c r="D1618" t="s">
        <v>2644</v>
      </c>
      <c r="E1618">
        <v>1103173</v>
      </c>
      <c r="F1618" t="s">
        <v>1761</v>
      </c>
      <c r="G1618">
        <v>1103179</v>
      </c>
      <c r="H1618">
        <v>10203179</v>
      </c>
      <c r="I1618">
        <v>4</v>
      </c>
      <c r="J1618">
        <v>1.01</v>
      </c>
    </row>
    <row r="1619" spans="1:10" x14ac:dyDescent="0.25">
      <c r="A1619" t="s">
        <v>593</v>
      </c>
      <c r="B1619" t="s">
        <v>1571</v>
      </c>
      <c r="C1619" t="s">
        <v>527</v>
      </c>
      <c r="D1619" t="s">
        <v>2644</v>
      </c>
      <c r="E1619">
        <v>1103173</v>
      </c>
      <c r="F1619" t="s">
        <v>1762</v>
      </c>
      <c r="G1619">
        <v>1103180</v>
      </c>
      <c r="H1619">
        <v>10203180</v>
      </c>
      <c r="I1619">
        <v>7</v>
      </c>
      <c r="J1619">
        <v>0.97</v>
      </c>
    </row>
    <row r="1620" spans="1:10" x14ac:dyDescent="0.25">
      <c r="A1620" t="s">
        <v>593</v>
      </c>
      <c r="B1620" t="s">
        <v>1571</v>
      </c>
      <c r="C1620" t="s">
        <v>527</v>
      </c>
      <c r="D1620" t="s">
        <v>2644</v>
      </c>
      <c r="E1620">
        <v>1103173</v>
      </c>
      <c r="F1620" t="s">
        <v>1763</v>
      </c>
      <c r="G1620">
        <v>1103184</v>
      </c>
      <c r="H1620">
        <v>10203184</v>
      </c>
      <c r="I1620">
        <v>21</v>
      </c>
      <c r="J1620">
        <v>3.35</v>
      </c>
    </row>
    <row r="1621" spans="1:10" x14ac:dyDescent="0.25">
      <c r="A1621" t="s">
        <v>593</v>
      </c>
      <c r="B1621" t="s">
        <v>1764</v>
      </c>
      <c r="C1621" t="s">
        <v>1764</v>
      </c>
      <c r="D1621" t="s">
        <v>1764</v>
      </c>
      <c r="E1621">
        <v>1201001</v>
      </c>
      <c r="F1621" t="s">
        <v>1765</v>
      </c>
      <c r="G1621">
        <v>1201005</v>
      </c>
      <c r="H1621">
        <v>10301005</v>
      </c>
      <c r="I1621">
        <v>6</v>
      </c>
      <c r="J1621">
        <v>2.02</v>
      </c>
    </row>
    <row r="1622" spans="1:10" x14ac:dyDescent="0.25">
      <c r="A1622" t="s">
        <v>593</v>
      </c>
      <c r="B1622" t="s">
        <v>1764</v>
      </c>
      <c r="C1622" t="s">
        <v>1764</v>
      </c>
      <c r="D1622" t="s">
        <v>1764</v>
      </c>
      <c r="E1622">
        <v>1201001</v>
      </c>
      <c r="F1622" t="s">
        <v>1766</v>
      </c>
      <c r="G1622">
        <v>1201007</v>
      </c>
      <c r="H1622">
        <v>10301007</v>
      </c>
      <c r="I1622">
        <v>6</v>
      </c>
      <c r="J1622">
        <v>1.59</v>
      </c>
    </row>
    <row r="1623" spans="1:10" x14ac:dyDescent="0.25">
      <c r="A1623" t="s">
        <v>593</v>
      </c>
      <c r="B1623" t="s">
        <v>1764</v>
      </c>
      <c r="C1623" t="s">
        <v>1764</v>
      </c>
      <c r="D1623" t="s">
        <v>1764</v>
      </c>
      <c r="E1623">
        <v>1201001</v>
      </c>
      <c r="F1623" t="s">
        <v>1764</v>
      </c>
      <c r="G1623">
        <v>1201001</v>
      </c>
      <c r="H1623">
        <v>10301999</v>
      </c>
      <c r="I1623">
        <v>1939</v>
      </c>
      <c r="J1623">
        <v>0.36</v>
      </c>
    </row>
    <row r="1624" spans="1:10" x14ac:dyDescent="0.25">
      <c r="A1624" t="s">
        <v>593</v>
      </c>
      <c r="B1624" t="s">
        <v>1764</v>
      </c>
      <c r="C1624" t="s">
        <v>1767</v>
      </c>
      <c r="D1624" t="s">
        <v>1764</v>
      </c>
      <c r="E1624">
        <v>1201001</v>
      </c>
      <c r="F1624" t="s">
        <v>1768</v>
      </c>
      <c r="G1624">
        <v>1202002</v>
      </c>
      <c r="H1624">
        <v>10302002</v>
      </c>
      <c r="I1624">
        <v>16</v>
      </c>
      <c r="J1624">
        <v>1.26</v>
      </c>
    </row>
    <row r="1625" spans="1:10" x14ac:dyDescent="0.25">
      <c r="A1625" t="s">
        <v>593</v>
      </c>
      <c r="B1625" t="s">
        <v>1764</v>
      </c>
      <c r="C1625" t="s">
        <v>1767</v>
      </c>
      <c r="D1625" t="s">
        <v>1764</v>
      </c>
      <c r="E1625">
        <v>1201001</v>
      </c>
      <c r="F1625" t="s">
        <v>1769</v>
      </c>
      <c r="G1625">
        <v>1202005</v>
      </c>
      <c r="H1625">
        <v>10302005</v>
      </c>
      <c r="I1625">
        <v>16</v>
      </c>
      <c r="J1625">
        <v>1.26</v>
      </c>
    </row>
    <row r="1626" spans="1:10" x14ac:dyDescent="0.25">
      <c r="A1626" t="s">
        <v>1592</v>
      </c>
      <c r="B1626" t="s">
        <v>1770</v>
      </c>
      <c r="C1626" t="s">
        <v>1767</v>
      </c>
      <c r="D1626" t="s">
        <v>1764</v>
      </c>
      <c r="E1626">
        <v>1201001</v>
      </c>
      <c r="F1626" t="s">
        <v>1771</v>
      </c>
      <c r="H1626">
        <v>10302012</v>
      </c>
      <c r="I1626">
        <v>0</v>
      </c>
      <c r="J1626">
        <v>1.26</v>
      </c>
    </row>
    <row r="1627" spans="1:10" x14ac:dyDescent="0.25">
      <c r="A1627" t="s">
        <v>1592</v>
      </c>
      <c r="B1627" t="s">
        <v>1770</v>
      </c>
      <c r="C1627" t="s">
        <v>1767</v>
      </c>
      <c r="D1627" t="s">
        <v>1764</v>
      </c>
      <c r="E1627">
        <v>1201001</v>
      </c>
      <c r="F1627" t="s">
        <v>1772</v>
      </c>
      <c r="H1627">
        <v>10302030</v>
      </c>
      <c r="I1627">
        <v>0</v>
      </c>
      <c r="J1627">
        <v>1.26</v>
      </c>
    </row>
    <row r="1628" spans="1:10" x14ac:dyDescent="0.25">
      <c r="A1628" t="s">
        <v>593</v>
      </c>
      <c r="B1628" t="s">
        <v>1764</v>
      </c>
      <c r="C1628" t="s">
        <v>1767</v>
      </c>
      <c r="D1628" t="s">
        <v>1773</v>
      </c>
      <c r="E1628">
        <v>1202018</v>
      </c>
      <c r="F1628" t="s">
        <v>1773</v>
      </c>
      <c r="G1628">
        <v>1202018</v>
      </c>
      <c r="H1628">
        <v>10302017</v>
      </c>
      <c r="I1628">
        <v>267</v>
      </c>
      <c r="J1628">
        <v>0.53</v>
      </c>
    </row>
    <row r="1629" spans="1:10" x14ac:dyDescent="0.25">
      <c r="A1629" t="s">
        <v>1592</v>
      </c>
      <c r="B1629" t="s">
        <v>1770</v>
      </c>
      <c r="C1629" t="s">
        <v>1767</v>
      </c>
      <c r="D1629" t="s">
        <v>1773</v>
      </c>
      <c r="E1629">
        <v>1202018</v>
      </c>
      <c r="F1629" t="s">
        <v>1774</v>
      </c>
      <c r="H1629">
        <v>10302033</v>
      </c>
      <c r="I1629">
        <v>0</v>
      </c>
      <c r="J1629">
        <v>0.97</v>
      </c>
    </row>
    <row r="1630" spans="1:10" x14ac:dyDescent="0.25">
      <c r="A1630" t="s">
        <v>593</v>
      </c>
      <c r="B1630" t="s">
        <v>1764</v>
      </c>
      <c r="C1630" t="s">
        <v>1767</v>
      </c>
      <c r="D1630" t="s">
        <v>629</v>
      </c>
      <c r="E1630">
        <v>1202015</v>
      </c>
      <c r="F1630" t="s">
        <v>629</v>
      </c>
      <c r="G1630">
        <v>1202015</v>
      </c>
      <c r="H1630">
        <v>10302015</v>
      </c>
      <c r="I1630">
        <v>82</v>
      </c>
      <c r="J1630">
        <v>0.17</v>
      </c>
    </row>
    <row r="1631" spans="1:10" x14ac:dyDescent="0.25">
      <c r="A1631" t="s">
        <v>593</v>
      </c>
      <c r="B1631" t="s">
        <v>1764</v>
      </c>
      <c r="C1631" t="s">
        <v>1775</v>
      </c>
      <c r="D1631" t="s">
        <v>1780</v>
      </c>
      <c r="E1631">
        <v>1203041</v>
      </c>
      <c r="F1631" t="s">
        <v>1776</v>
      </c>
      <c r="G1631">
        <v>1203002</v>
      </c>
      <c r="H1631">
        <v>10303002</v>
      </c>
      <c r="I1631">
        <v>59</v>
      </c>
      <c r="J1631">
        <v>0.6</v>
      </c>
    </row>
    <row r="1632" spans="1:10" x14ac:dyDescent="0.25">
      <c r="A1632" t="s">
        <v>593</v>
      </c>
      <c r="B1632" t="s">
        <v>1764</v>
      </c>
      <c r="C1632" t="s">
        <v>1775</v>
      </c>
      <c r="D1632" t="s">
        <v>1780</v>
      </c>
      <c r="E1632">
        <v>1203041</v>
      </c>
      <c r="F1632" t="s">
        <v>1777</v>
      </c>
      <c r="G1632">
        <v>1203003</v>
      </c>
      <c r="H1632">
        <v>10303003</v>
      </c>
      <c r="I1632">
        <v>73</v>
      </c>
      <c r="J1632">
        <v>0.6</v>
      </c>
    </row>
    <row r="1633" spans="1:10" x14ac:dyDescent="0.25">
      <c r="A1633" t="s">
        <v>593</v>
      </c>
      <c r="B1633" t="s">
        <v>1764</v>
      </c>
      <c r="C1633" t="s">
        <v>1775</v>
      </c>
      <c r="D1633" t="s">
        <v>1780</v>
      </c>
      <c r="E1633">
        <v>1203041</v>
      </c>
      <c r="F1633" t="s">
        <v>1778</v>
      </c>
      <c r="G1633">
        <v>1203007</v>
      </c>
      <c r="H1633">
        <v>10303007</v>
      </c>
      <c r="I1633">
        <v>67</v>
      </c>
      <c r="J1633">
        <v>0.6</v>
      </c>
    </row>
    <row r="1634" spans="1:10" x14ac:dyDescent="0.25">
      <c r="A1634" t="s">
        <v>593</v>
      </c>
      <c r="B1634" t="s">
        <v>1764</v>
      </c>
      <c r="C1634" t="s">
        <v>1775</v>
      </c>
      <c r="D1634" t="s">
        <v>1780</v>
      </c>
      <c r="E1634">
        <v>1203041</v>
      </c>
      <c r="F1634" t="s">
        <v>1779</v>
      </c>
      <c r="G1634">
        <v>1203009</v>
      </c>
      <c r="H1634">
        <v>10303009</v>
      </c>
      <c r="I1634">
        <v>55</v>
      </c>
      <c r="J1634">
        <v>0.6</v>
      </c>
    </row>
    <row r="1635" spans="1:10" x14ac:dyDescent="0.25">
      <c r="A1635" t="s">
        <v>593</v>
      </c>
      <c r="B1635" t="s">
        <v>1764</v>
      </c>
      <c r="C1635" t="s">
        <v>1775</v>
      </c>
      <c r="D1635" t="s">
        <v>1780</v>
      </c>
      <c r="E1635">
        <v>1203041</v>
      </c>
      <c r="F1635" t="s">
        <v>1780</v>
      </c>
      <c r="G1635">
        <v>1203041</v>
      </c>
      <c r="H1635">
        <v>10303999</v>
      </c>
      <c r="I1635">
        <v>1175</v>
      </c>
      <c r="J1635">
        <v>1.2</v>
      </c>
    </row>
    <row r="1636" spans="1:10" x14ac:dyDescent="0.25">
      <c r="A1636" t="s">
        <v>593</v>
      </c>
      <c r="B1636" t="s">
        <v>1764</v>
      </c>
      <c r="C1636" t="s">
        <v>1775</v>
      </c>
      <c r="D1636" t="s">
        <v>1781</v>
      </c>
      <c r="E1636">
        <v>1203005</v>
      </c>
      <c r="F1636" t="s">
        <v>1781</v>
      </c>
      <c r="G1636">
        <v>1203005</v>
      </c>
      <c r="H1636">
        <v>10303005</v>
      </c>
      <c r="I1636">
        <v>137</v>
      </c>
      <c r="J1636">
        <v>0</v>
      </c>
    </row>
    <row r="1637" spans="1:10" x14ac:dyDescent="0.25">
      <c r="A1637" t="s">
        <v>593</v>
      </c>
      <c r="B1637" t="s">
        <v>1764</v>
      </c>
      <c r="C1637" t="s">
        <v>1775</v>
      </c>
      <c r="D1637" t="s">
        <v>1781</v>
      </c>
      <c r="E1637">
        <v>1203005</v>
      </c>
      <c r="F1637" t="s">
        <v>1782</v>
      </c>
      <c r="G1637">
        <v>1203042</v>
      </c>
      <c r="H1637">
        <v>10303042</v>
      </c>
      <c r="I1637">
        <v>51</v>
      </c>
      <c r="J1637">
        <v>4.83</v>
      </c>
    </row>
    <row r="1638" spans="1:10" x14ac:dyDescent="0.25">
      <c r="A1638" t="s">
        <v>593</v>
      </c>
      <c r="B1638" t="s">
        <v>1764</v>
      </c>
      <c r="C1638" t="s">
        <v>1775</v>
      </c>
      <c r="D1638" t="s">
        <v>1783</v>
      </c>
      <c r="E1638">
        <v>1203027</v>
      </c>
      <c r="F1638" t="s">
        <v>1783</v>
      </c>
      <c r="G1638">
        <v>1203027</v>
      </c>
      <c r="H1638">
        <v>10303027</v>
      </c>
      <c r="I1638">
        <v>184</v>
      </c>
      <c r="J1638">
        <v>0</v>
      </c>
    </row>
    <row r="1639" spans="1:10" x14ac:dyDescent="0.25">
      <c r="A1639" t="s">
        <v>593</v>
      </c>
      <c r="B1639" t="s">
        <v>1764</v>
      </c>
      <c r="C1639" t="s">
        <v>1767</v>
      </c>
      <c r="D1639" t="s">
        <v>1788</v>
      </c>
      <c r="E1639">
        <v>1203030</v>
      </c>
      <c r="F1639" t="s">
        <v>1784</v>
      </c>
      <c r="G1639">
        <v>1202021</v>
      </c>
      <c r="H1639">
        <v>10302020</v>
      </c>
      <c r="I1639">
        <v>12</v>
      </c>
      <c r="J1639">
        <v>2.44</v>
      </c>
    </row>
    <row r="1640" spans="1:10" x14ac:dyDescent="0.25">
      <c r="A1640" t="s">
        <v>593</v>
      </c>
      <c r="B1640" t="s">
        <v>1764</v>
      </c>
      <c r="C1640" t="s">
        <v>1767</v>
      </c>
      <c r="D1640" t="s">
        <v>1788</v>
      </c>
      <c r="E1640">
        <v>1203030</v>
      </c>
      <c r="F1640" t="s">
        <v>1785</v>
      </c>
      <c r="G1640">
        <v>1202022</v>
      </c>
      <c r="H1640">
        <v>10302021</v>
      </c>
      <c r="I1640">
        <v>69</v>
      </c>
      <c r="J1640">
        <v>2.2200000000000002</v>
      </c>
    </row>
    <row r="1641" spans="1:10" x14ac:dyDescent="0.25">
      <c r="A1641" t="s">
        <v>1592</v>
      </c>
      <c r="B1641" t="s">
        <v>1770</v>
      </c>
      <c r="C1641" t="s">
        <v>1767</v>
      </c>
      <c r="D1641" t="s">
        <v>1788</v>
      </c>
      <c r="E1641">
        <v>1203030</v>
      </c>
      <c r="F1641" t="s">
        <v>1786</v>
      </c>
      <c r="H1641">
        <v>10302025</v>
      </c>
      <c r="I1641">
        <v>0</v>
      </c>
      <c r="J1641">
        <v>2.4300000000000002</v>
      </c>
    </row>
    <row r="1642" spans="1:10" x14ac:dyDescent="0.25">
      <c r="A1642" t="s">
        <v>1592</v>
      </c>
      <c r="B1642" t="s">
        <v>1770</v>
      </c>
      <c r="C1642" t="s">
        <v>1767</v>
      </c>
      <c r="D1642" t="s">
        <v>1788</v>
      </c>
      <c r="E1642">
        <v>1203030</v>
      </c>
      <c r="F1642" t="s">
        <v>1787</v>
      </c>
      <c r="H1642">
        <v>10302035</v>
      </c>
      <c r="I1642">
        <v>0</v>
      </c>
      <c r="J1642">
        <v>2.4300000000000002</v>
      </c>
    </row>
    <row r="1643" spans="1:10" x14ac:dyDescent="0.25">
      <c r="A1643" t="s">
        <v>593</v>
      </c>
      <c r="B1643" t="s">
        <v>1764</v>
      </c>
      <c r="C1643" t="s">
        <v>1775</v>
      </c>
      <c r="D1643" t="s">
        <v>1788</v>
      </c>
      <c r="E1643">
        <v>1203030</v>
      </c>
      <c r="F1643" t="s">
        <v>1788</v>
      </c>
      <c r="G1643">
        <v>1203030</v>
      </c>
      <c r="H1643">
        <v>10303030</v>
      </c>
      <c r="I1643">
        <v>340</v>
      </c>
      <c r="J1643">
        <v>0</v>
      </c>
    </row>
    <row r="1644" spans="1:10" x14ac:dyDescent="0.25">
      <c r="A1644" t="s">
        <v>593</v>
      </c>
      <c r="B1644" t="s">
        <v>1789</v>
      </c>
      <c r="C1644" t="s">
        <v>1790</v>
      </c>
      <c r="D1644" t="s">
        <v>343</v>
      </c>
      <c r="E1644">
        <v>1305008</v>
      </c>
      <c r="F1644" t="s">
        <v>343</v>
      </c>
      <c r="G1644">
        <v>1305008</v>
      </c>
      <c r="H1644">
        <v>10405008</v>
      </c>
      <c r="I1644">
        <v>215</v>
      </c>
      <c r="J1644">
        <v>0.12</v>
      </c>
    </row>
    <row r="1645" spans="1:10" x14ac:dyDescent="0.25">
      <c r="A1645" t="s">
        <v>593</v>
      </c>
      <c r="B1645" t="s">
        <v>1789</v>
      </c>
      <c r="C1645" t="s">
        <v>1790</v>
      </c>
      <c r="D1645" t="s">
        <v>1793</v>
      </c>
      <c r="E1645">
        <v>1305033</v>
      </c>
      <c r="F1645" t="s">
        <v>1791</v>
      </c>
      <c r="G1645">
        <v>1305025</v>
      </c>
      <c r="H1645">
        <v>10405025</v>
      </c>
      <c r="I1645">
        <v>82</v>
      </c>
      <c r="J1645">
        <v>4.78</v>
      </c>
    </row>
    <row r="1646" spans="1:10" x14ac:dyDescent="0.25">
      <c r="A1646" t="s">
        <v>593</v>
      </c>
      <c r="B1646" t="s">
        <v>1789</v>
      </c>
      <c r="C1646" t="s">
        <v>1790</v>
      </c>
      <c r="D1646" t="s">
        <v>1793</v>
      </c>
      <c r="E1646">
        <v>1305033</v>
      </c>
      <c r="F1646" t="s">
        <v>11</v>
      </c>
      <c r="G1646">
        <v>1305031</v>
      </c>
      <c r="H1646">
        <v>10405031</v>
      </c>
      <c r="I1646">
        <v>13</v>
      </c>
      <c r="J1646">
        <v>3.74</v>
      </c>
    </row>
    <row r="1647" spans="1:10" x14ac:dyDescent="0.25">
      <c r="A1647" t="s">
        <v>593</v>
      </c>
      <c r="B1647" t="s">
        <v>1789</v>
      </c>
      <c r="C1647" t="s">
        <v>1790</v>
      </c>
      <c r="D1647" t="s">
        <v>1793</v>
      </c>
      <c r="E1647">
        <v>1305033</v>
      </c>
      <c r="F1647" t="s">
        <v>1792</v>
      </c>
      <c r="G1647">
        <v>1305032</v>
      </c>
      <c r="H1647">
        <v>10405032</v>
      </c>
      <c r="I1647">
        <v>1</v>
      </c>
      <c r="J1647">
        <v>1.83</v>
      </c>
    </row>
    <row r="1648" spans="1:10" x14ac:dyDescent="0.25">
      <c r="A1648" t="s">
        <v>593</v>
      </c>
      <c r="B1648" t="s">
        <v>1789</v>
      </c>
      <c r="C1648" t="s">
        <v>1790</v>
      </c>
      <c r="D1648" t="s">
        <v>1793</v>
      </c>
      <c r="E1648">
        <v>1305033</v>
      </c>
      <c r="F1648" t="s">
        <v>1793</v>
      </c>
      <c r="G1648">
        <v>1305033</v>
      </c>
      <c r="H1648">
        <v>10405033</v>
      </c>
      <c r="I1648">
        <v>161</v>
      </c>
      <c r="J1648">
        <v>0.18</v>
      </c>
    </row>
    <row r="1649" spans="1:10" x14ac:dyDescent="0.25">
      <c r="A1649" t="s">
        <v>1592</v>
      </c>
      <c r="B1649" t="s">
        <v>1789</v>
      </c>
      <c r="C1649" t="s">
        <v>1794</v>
      </c>
      <c r="D1649" t="s">
        <v>1793</v>
      </c>
      <c r="E1649">
        <v>1305033</v>
      </c>
      <c r="F1649" t="s">
        <v>1795</v>
      </c>
      <c r="H1649">
        <v>10405036</v>
      </c>
      <c r="I1649">
        <v>0</v>
      </c>
      <c r="J1649">
        <v>1.94</v>
      </c>
    </row>
    <row r="1650" spans="1:10" x14ac:dyDescent="0.25">
      <c r="A1650" t="s">
        <v>1592</v>
      </c>
      <c r="B1650" t="s">
        <v>1789</v>
      </c>
      <c r="C1650" t="s">
        <v>1794</v>
      </c>
      <c r="D1650" t="s">
        <v>1793</v>
      </c>
      <c r="E1650">
        <v>1305033</v>
      </c>
      <c r="F1650" t="s">
        <v>1796</v>
      </c>
      <c r="H1650">
        <v>10405047</v>
      </c>
      <c r="I1650">
        <v>0</v>
      </c>
      <c r="J1650">
        <v>4.5999999999999996</v>
      </c>
    </row>
    <row r="1651" spans="1:10" x14ac:dyDescent="0.25">
      <c r="A1651" t="s">
        <v>1592</v>
      </c>
      <c r="B1651" t="s">
        <v>1789</v>
      </c>
      <c r="C1651" t="s">
        <v>1794</v>
      </c>
      <c r="D1651" t="s">
        <v>1793</v>
      </c>
      <c r="E1651">
        <v>1305033</v>
      </c>
      <c r="F1651" t="s">
        <v>1797</v>
      </c>
      <c r="H1651">
        <v>10405051</v>
      </c>
      <c r="I1651">
        <v>0</v>
      </c>
      <c r="J1651">
        <v>4.6900000000000004</v>
      </c>
    </row>
    <row r="1652" spans="1:10" x14ac:dyDescent="0.25">
      <c r="A1652" t="s">
        <v>593</v>
      </c>
      <c r="B1652" t="s">
        <v>594</v>
      </c>
      <c r="C1652" t="s">
        <v>1798</v>
      </c>
      <c r="D1652" t="s">
        <v>1793</v>
      </c>
      <c r="E1652">
        <v>1305033</v>
      </c>
      <c r="F1652" t="s">
        <v>1799</v>
      </c>
      <c r="G1652">
        <v>1603009</v>
      </c>
      <c r="H1652">
        <v>10503047</v>
      </c>
      <c r="I1652">
        <v>16</v>
      </c>
      <c r="J1652">
        <v>1.67</v>
      </c>
    </row>
    <row r="1653" spans="1:10" x14ac:dyDescent="0.25">
      <c r="A1653" t="s">
        <v>593</v>
      </c>
      <c r="B1653" t="s">
        <v>1789</v>
      </c>
      <c r="C1653" t="s">
        <v>1789</v>
      </c>
      <c r="D1653" t="s">
        <v>1660</v>
      </c>
      <c r="E1653">
        <v>1301016</v>
      </c>
      <c r="F1653" t="s">
        <v>1800</v>
      </c>
      <c r="G1653">
        <v>1301002</v>
      </c>
      <c r="H1653">
        <v>10401002</v>
      </c>
      <c r="I1653">
        <v>5</v>
      </c>
      <c r="J1653">
        <v>3.71</v>
      </c>
    </row>
    <row r="1654" spans="1:10" x14ac:dyDescent="0.25">
      <c r="A1654" t="s">
        <v>593</v>
      </c>
      <c r="B1654" t="s">
        <v>1789</v>
      </c>
      <c r="C1654" t="s">
        <v>1789</v>
      </c>
      <c r="D1654" t="s">
        <v>1660</v>
      </c>
      <c r="E1654">
        <v>1301016</v>
      </c>
      <c r="F1654" t="s">
        <v>1801</v>
      </c>
      <c r="G1654">
        <v>1301003</v>
      </c>
      <c r="H1654">
        <v>10401003</v>
      </c>
      <c r="I1654">
        <v>17</v>
      </c>
      <c r="J1654">
        <v>3.7</v>
      </c>
    </row>
    <row r="1655" spans="1:10" x14ac:dyDescent="0.25">
      <c r="A1655" t="s">
        <v>593</v>
      </c>
      <c r="B1655" t="s">
        <v>1789</v>
      </c>
      <c r="C1655" t="s">
        <v>1789</v>
      </c>
      <c r="D1655" t="s">
        <v>1660</v>
      </c>
      <c r="E1655">
        <v>1301016</v>
      </c>
      <c r="F1655" t="s">
        <v>1802</v>
      </c>
      <c r="G1655">
        <v>1301004</v>
      </c>
      <c r="H1655">
        <v>10401004</v>
      </c>
      <c r="I1655">
        <v>6</v>
      </c>
      <c r="J1655">
        <v>3.7</v>
      </c>
    </row>
    <row r="1656" spans="1:10" x14ac:dyDescent="0.25">
      <c r="A1656" t="s">
        <v>593</v>
      </c>
      <c r="B1656" t="s">
        <v>1789</v>
      </c>
      <c r="C1656" t="s">
        <v>1789</v>
      </c>
      <c r="D1656" t="s">
        <v>1660</v>
      </c>
      <c r="E1656">
        <v>1301016</v>
      </c>
      <c r="F1656" t="s">
        <v>1803</v>
      </c>
      <c r="G1656">
        <v>1301005</v>
      </c>
      <c r="H1656">
        <v>10401005</v>
      </c>
      <c r="I1656">
        <v>5</v>
      </c>
      <c r="J1656">
        <v>3.7</v>
      </c>
    </row>
    <row r="1657" spans="1:10" x14ac:dyDescent="0.25">
      <c r="A1657" t="s">
        <v>593</v>
      </c>
      <c r="B1657" t="s">
        <v>1789</v>
      </c>
      <c r="C1657" t="s">
        <v>1789</v>
      </c>
      <c r="D1657" t="s">
        <v>1660</v>
      </c>
      <c r="E1657">
        <v>1301016</v>
      </c>
      <c r="F1657" t="s">
        <v>1804</v>
      </c>
      <c r="G1657">
        <v>1301006</v>
      </c>
      <c r="H1657">
        <v>10401006</v>
      </c>
      <c r="I1657">
        <v>25</v>
      </c>
      <c r="J1657">
        <v>3.35</v>
      </c>
    </row>
    <row r="1658" spans="1:10" x14ac:dyDescent="0.25">
      <c r="A1658" t="s">
        <v>593</v>
      </c>
      <c r="B1658" t="s">
        <v>1789</v>
      </c>
      <c r="C1658" t="s">
        <v>1789</v>
      </c>
      <c r="D1658" t="s">
        <v>1660</v>
      </c>
      <c r="E1658">
        <v>1301016</v>
      </c>
      <c r="F1658" t="s">
        <v>1805</v>
      </c>
      <c r="G1658">
        <v>1301007</v>
      </c>
      <c r="H1658">
        <v>10401007</v>
      </c>
      <c r="I1658">
        <v>49</v>
      </c>
      <c r="J1658">
        <v>2.78</v>
      </c>
    </row>
    <row r="1659" spans="1:10" x14ac:dyDescent="0.25">
      <c r="A1659" t="s">
        <v>593</v>
      </c>
      <c r="B1659" t="s">
        <v>1789</v>
      </c>
      <c r="C1659" t="s">
        <v>1789</v>
      </c>
      <c r="D1659" t="s">
        <v>1660</v>
      </c>
      <c r="E1659">
        <v>1301016</v>
      </c>
      <c r="F1659" t="s">
        <v>1806</v>
      </c>
      <c r="G1659">
        <v>1301008</v>
      </c>
      <c r="H1659">
        <v>10401008</v>
      </c>
      <c r="I1659">
        <v>56</v>
      </c>
      <c r="J1659">
        <v>2.5299999999999998</v>
      </c>
    </row>
    <row r="1660" spans="1:10" x14ac:dyDescent="0.25">
      <c r="A1660" t="s">
        <v>593</v>
      </c>
      <c r="B1660" t="s">
        <v>1789</v>
      </c>
      <c r="C1660" t="s">
        <v>1789</v>
      </c>
      <c r="D1660" t="s">
        <v>1660</v>
      </c>
      <c r="E1660">
        <v>1301016</v>
      </c>
      <c r="F1660" t="s">
        <v>1807</v>
      </c>
      <c r="G1660">
        <v>1301009</v>
      </c>
      <c r="H1660">
        <v>10401009</v>
      </c>
      <c r="I1660">
        <v>21</v>
      </c>
      <c r="J1660">
        <v>0.91</v>
      </c>
    </row>
    <row r="1661" spans="1:10" x14ac:dyDescent="0.25">
      <c r="A1661" t="s">
        <v>593</v>
      </c>
      <c r="B1661" t="s">
        <v>1789</v>
      </c>
      <c r="C1661" t="s">
        <v>1789</v>
      </c>
      <c r="D1661" t="s">
        <v>1660</v>
      </c>
      <c r="E1661">
        <v>1301016</v>
      </c>
      <c r="F1661" t="s">
        <v>1808</v>
      </c>
      <c r="G1661">
        <v>1301010</v>
      </c>
      <c r="H1661">
        <v>10401010</v>
      </c>
      <c r="I1661">
        <v>17</v>
      </c>
      <c r="J1661">
        <v>0.9</v>
      </c>
    </row>
    <row r="1662" spans="1:10" x14ac:dyDescent="0.25">
      <c r="A1662" t="s">
        <v>593</v>
      </c>
      <c r="B1662" t="s">
        <v>1789</v>
      </c>
      <c r="C1662" t="s">
        <v>1789</v>
      </c>
      <c r="D1662" t="s">
        <v>1660</v>
      </c>
      <c r="E1662">
        <v>1301016</v>
      </c>
      <c r="F1662" t="s">
        <v>1809</v>
      </c>
      <c r="G1662">
        <v>1301011</v>
      </c>
      <c r="H1662">
        <v>10401011</v>
      </c>
      <c r="I1662">
        <v>10</v>
      </c>
      <c r="J1662">
        <v>0.91</v>
      </c>
    </row>
    <row r="1663" spans="1:10" x14ac:dyDescent="0.25">
      <c r="A1663" t="s">
        <v>593</v>
      </c>
      <c r="B1663" t="s">
        <v>1789</v>
      </c>
      <c r="C1663" t="s">
        <v>1789</v>
      </c>
      <c r="D1663" t="s">
        <v>1660</v>
      </c>
      <c r="E1663">
        <v>1301016</v>
      </c>
      <c r="F1663" t="s">
        <v>1810</v>
      </c>
      <c r="G1663">
        <v>1301012</v>
      </c>
      <c r="H1663">
        <v>10401012</v>
      </c>
      <c r="I1663">
        <v>6</v>
      </c>
      <c r="J1663">
        <v>1.41</v>
      </c>
    </row>
    <row r="1664" spans="1:10" x14ac:dyDescent="0.25">
      <c r="A1664" t="s">
        <v>593</v>
      </c>
      <c r="B1664" t="s">
        <v>1789</v>
      </c>
      <c r="C1664" t="s">
        <v>1789</v>
      </c>
      <c r="D1664" t="s">
        <v>1660</v>
      </c>
      <c r="E1664">
        <v>1301016</v>
      </c>
      <c r="F1664" t="s">
        <v>1636</v>
      </c>
      <c r="G1664">
        <v>1301013</v>
      </c>
      <c r="H1664">
        <v>10401013</v>
      </c>
      <c r="I1664">
        <v>7</v>
      </c>
      <c r="J1664">
        <v>1.26</v>
      </c>
    </row>
    <row r="1665" spans="1:10" x14ac:dyDescent="0.25">
      <c r="A1665" t="s">
        <v>593</v>
      </c>
      <c r="B1665" t="s">
        <v>1789</v>
      </c>
      <c r="C1665" t="s">
        <v>1789</v>
      </c>
      <c r="D1665" t="s">
        <v>1660</v>
      </c>
      <c r="E1665">
        <v>1301016</v>
      </c>
      <c r="F1665" t="s">
        <v>1811</v>
      </c>
      <c r="G1665">
        <v>1301014</v>
      </c>
      <c r="H1665">
        <v>10401014</v>
      </c>
      <c r="I1665">
        <v>5</v>
      </c>
      <c r="J1665">
        <v>1.41</v>
      </c>
    </row>
    <row r="1666" spans="1:10" x14ac:dyDescent="0.25">
      <c r="A1666" t="s">
        <v>593</v>
      </c>
      <c r="B1666" t="s">
        <v>1789</v>
      </c>
      <c r="C1666" t="s">
        <v>1789</v>
      </c>
      <c r="D1666" t="s">
        <v>1660</v>
      </c>
      <c r="E1666">
        <v>1301016</v>
      </c>
      <c r="F1666" t="s">
        <v>1812</v>
      </c>
      <c r="G1666">
        <v>1301015</v>
      </c>
      <c r="H1666">
        <v>10401015</v>
      </c>
      <c r="I1666">
        <v>11</v>
      </c>
      <c r="J1666">
        <v>1.3</v>
      </c>
    </row>
    <row r="1667" spans="1:10" x14ac:dyDescent="0.25">
      <c r="A1667" t="s">
        <v>593</v>
      </c>
      <c r="B1667" t="s">
        <v>1789</v>
      </c>
      <c r="C1667" t="s">
        <v>1789</v>
      </c>
      <c r="D1667" t="s">
        <v>1660</v>
      </c>
      <c r="E1667">
        <v>1301016</v>
      </c>
      <c r="F1667" t="s">
        <v>1660</v>
      </c>
      <c r="G1667">
        <v>1301016</v>
      </c>
      <c r="H1667">
        <v>10401016</v>
      </c>
      <c r="I1667">
        <v>312</v>
      </c>
      <c r="J1667">
        <v>2.75</v>
      </c>
    </row>
    <row r="1668" spans="1:10" x14ac:dyDescent="0.25">
      <c r="A1668" t="s">
        <v>593</v>
      </c>
      <c r="B1668" t="s">
        <v>1789</v>
      </c>
      <c r="C1668" t="s">
        <v>1789</v>
      </c>
      <c r="D1668" t="s">
        <v>1660</v>
      </c>
      <c r="E1668">
        <v>1301016</v>
      </c>
      <c r="F1668" t="s">
        <v>1813</v>
      </c>
      <c r="G1668">
        <v>1301017</v>
      </c>
      <c r="H1668">
        <v>10401017</v>
      </c>
      <c r="I1668">
        <v>53</v>
      </c>
      <c r="J1668">
        <v>3.56</v>
      </c>
    </row>
    <row r="1669" spans="1:10" x14ac:dyDescent="0.25">
      <c r="A1669" t="s">
        <v>593</v>
      </c>
      <c r="B1669" t="s">
        <v>1789</v>
      </c>
      <c r="C1669" t="s">
        <v>1789</v>
      </c>
      <c r="D1669" t="s">
        <v>1660</v>
      </c>
      <c r="E1669">
        <v>1301016</v>
      </c>
      <c r="F1669" t="s">
        <v>1814</v>
      </c>
      <c r="G1669">
        <v>1301018</v>
      </c>
      <c r="H1669">
        <v>10401018</v>
      </c>
      <c r="I1669">
        <v>30</v>
      </c>
      <c r="J1669">
        <v>3.43</v>
      </c>
    </row>
    <row r="1670" spans="1:10" x14ac:dyDescent="0.25">
      <c r="A1670" t="s">
        <v>593</v>
      </c>
      <c r="B1670" t="s">
        <v>1789</v>
      </c>
      <c r="C1670" t="s">
        <v>1789</v>
      </c>
      <c r="D1670" t="s">
        <v>1660</v>
      </c>
      <c r="E1670">
        <v>1301016</v>
      </c>
      <c r="F1670" t="s">
        <v>1815</v>
      </c>
      <c r="G1670">
        <v>1301019</v>
      </c>
      <c r="H1670">
        <v>10401019</v>
      </c>
      <c r="I1670">
        <v>41</v>
      </c>
      <c r="J1670">
        <v>4.34</v>
      </c>
    </row>
    <row r="1671" spans="1:10" x14ac:dyDescent="0.25">
      <c r="A1671" t="s">
        <v>593</v>
      </c>
      <c r="B1671" t="s">
        <v>1789</v>
      </c>
      <c r="C1671" t="s">
        <v>1789</v>
      </c>
      <c r="D1671" t="s">
        <v>1660</v>
      </c>
      <c r="E1671">
        <v>1301016</v>
      </c>
      <c r="F1671" t="s">
        <v>1816</v>
      </c>
      <c r="G1671">
        <v>1301020</v>
      </c>
      <c r="H1671">
        <v>10401020</v>
      </c>
      <c r="I1671">
        <v>17</v>
      </c>
      <c r="J1671">
        <v>4.03</v>
      </c>
    </row>
    <row r="1672" spans="1:10" x14ac:dyDescent="0.25">
      <c r="A1672" t="s">
        <v>593</v>
      </c>
      <c r="B1672" t="s">
        <v>1789</v>
      </c>
      <c r="C1672" t="s">
        <v>1789</v>
      </c>
      <c r="D1672" t="s">
        <v>1660</v>
      </c>
      <c r="E1672">
        <v>1301016</v>
      </c>
      <c r="F1672" t="s">
        <v>1817</v>
      </c>
      <c r="G1672">
        <v>1301021</v>
      </c>
      <c r="H1672">
        <v>10401021</v>
      </c>
      <c r="I1672">
        <v>7</v>
      </c>
      <c r="J1672">
        <v>3.87</v>
      </c>
    </row>
    <row r="1673" spans="1:10" x14ac:dyDescent="0.25">
      <c r="A1673" t="s">
        <v>593</v>
      </c>
      <c r="B1673" t="s">
        <v>1789</v>
      </c>
      <c r="C1673" t="s">
        <v>1789</v>
      </c>
      <c r="D1673" t="s">
        <v>1660</v>
      </c>
      <c r="E1673">
        <v>1301016</v>
      </c>
      <c r="F1673" t="s">
        <v>1817</v>
      </c>
      <c r="G1673">
        <v>1301060</v>
      </c>
      <c r="H1673">
        <v>10401021</v>
      </c>
      <c r="I1673">
        <v>7</v>
      </c>
      <c r="J1673">
        <v>3.87</v>
      </c>
    </row>
    <row r="1674" spans="1:10" x14ac:dyDescent="0.25">
      <c r="A1674" t="s">
        <v>593</v>
      </c>
      <c r="B1674" t="s">
        <v>1789</v>
      </c>
      <c r="C1674" t="s">
        <v>1789</v>
      </c>
      <c r="D1674" t="s">
        <v>1660</v>
      </c>
      <c r="E1674">
        <v>1301016</v>
      </c>
      <c r="F1674" t="s">
        <v>1818</v>
      </c>
      <c r="G1674">
        <v>1301044</v>
      </c>
      <c r="H1674">
        <v>10401043</v>
      </c>
      <c r="I1674">
        <v>5</v>
      </c>
      <c r="J1674">
        <v>3.58</v>
      </c>
    </row>
    <row r="1675" spans="1:10" x14ac:dyDescent="0.25">
      <c r="A1675" t="s">
        <v>593</v>
      </c>
      <c r="B1675" t="s">
        <v>1789</v>
      </c>
      <c r="C1675" t="s">
        <v>1789</v>
      </c>
      <c r="D1675" t="s">
        <v>1660</v>
      </c>
      <c r="E1675">
        <v>1301016</v>
      </c>
      <c r="F1675" t="s">
        <v>1818</v>
      </c>
      <c r="G1675">
        <v>1301056</v>
      </c>
      <c r="H1675">
        <v>10401043</v>
      </c>
      <c r="I1675">
        <v>2</v>
      </c>
      <c r="J1675">
        <v>3.58</v>
      </c>
    </row>
    <row r="1676" spans="1:10" x14ac:dyDescent="0.25">
      <c r="A1676" t="s">
        <v>1592</v>
      </c>
      <c r="B1676" t="s">
        <v>1819</v>
      </c>
      <c r="C1676" t="s">
        <v>1820</v>
      </c>
      <c r="D1676" t="s">
        <v>1660</v>
      </c>
      <c r="E1676">
        <v>1301016</v>
      </c>
      <c r="F1676" t="s">
        <v>1821</v>
      </c>
      <c r="H1676">
        <v>10504107</v>
      </c>
      <c r="I1676">
        <v>0</v>
      </c>
      <c r="J1676">
        <v>4.97</v>
      </c>
    </row>
    <row r="1677" spans="1:10" x14ac:dyDescent="0.25">
      <c r="A1677" t="s">
        <v>593</v>
      </c>
      <c r="B1677" t="s">
        <v>1789</v>
      </c>
      <c r="C1677" t="s">
        <v>1822</v>
      </c>
      <c r="D1677" t="s">
        <v>1825</v>
      </c>
      <c r="E1677">
        <v>1303004</v>
      </c>
      <c r="F1677" t="s">
        <v>1823</v>
      </c>
      <c r="G1677">
        <v>1303001</v>
      </c>
      <c r="H1677">
        <v>10403001</v>
      </c>
      <c r="I1677">
        <v>36</v>
      </c>
      <c r="J1677">
        <v>5.04</v>
      </c>
    </row>
    <row r="1678" spans="1:10" x14ac:dyDescent="0.25">
      <c r="A1678" t="s">
        <v>593</v>
      </c>
      <c r="B1678" t="s">
        <v>1789</v>
      </c>
      <c r="C1678" t="s">
        <v>1822</v>
      </c>
      <c r="D1678" t="s">
        <v>1825</v>
      </c>
      <c r="E1678">
        <v>1303004</v>
      </c>
      <c r="F1678" t="s">
        <v>1824</v>
      </c>
      <c r="G1678">
        <v>1303003</v>
      </c>
      <c r="H1678">
        <v>10403003</v>
      </c>
      <c r="I1678">
        <v>18</v>
      </c>
      <c r="J1678">
        <v>4.41</v>
      </c>
    </row>
    <row r="1679" spans="1:10" x14ac:dyDescent="0.25">
      <c r="A1679" t="s">
        <v>593</v>
      </c>
      <c r="B1679" t="s">
        <v>1789</v>
      </c>
      <c r="C1679" t="s">
        <v>1822</v>
      </c>
      <c r="D1679" t="s">
        <v>1825</v>
      </c>
      <c r="E1679">
        <v>1303004</v>
      </c>
      <c r="F1679" t="s">
        <v>1825</v>
      </c>
      <c r="G1679">
        <v>1303004</v>
      </c>
      <c r="H1679">
        <v>10403004</v>
      </c>
      <c r="I1679">
        <v>138</v>
      </c>
      <c r="J1679">
        <v>0.08</v>
      </c>
    </row>
    <row r="1680" spans="1:10" x14ac:dyDescent="0.25">
      <c r="A1680" t="s">
        <v>593</v>
      </c>
      <c r="B1680" t="s">
        <v>1789</v>
      </c>
      <c r="C1680" t="s">
        <v>1822</v>
      </c>
      <c r="D1680" t="s">
        <v>1825</v>
      </c>
      <c r="E1680">
        <v>1303004</v>
      </c>
      <c r="F1680" t="s">
        <v>1826</v>
      </c>
      <c r="G1680">
        <v>1303010</v>
      </c>
      <c r="H1680">
        <v>10403010</v>
      </c>
      <c r="I1680">
        <v>109</v>
      </c>
      <c r="J1680">
        <v>4.13</v>
      </c>
    </row>
    <row r="1681" spans="1:10" x14ac:dyDescent="0.25">
      <c r="A1681" t="s">
        <v>593</v>
      </c>
      <c r="B1681" t="s">
        <v>1789</v>
      </c>
      <c r="C1681" t="s">
        <v>1822</v>
      </c>
      <c r="D1681" t="s">
        <v>1825</v>
      </c>
      <c r="E1681">
        <v>1303004</v>
      </c>
      <c r="F1681" t="s">
        <v>1827</v>
      </c>
      <c r="G1681">
        <v>1303012</v>
      </c>
      <c r="H1681">
        <v>10403012</v>
      </c>
      <c r="I1681">
        <v>14</v>
      </c>
      <c r="J1681">
        <v>4.29</v>
      </c>
    </row>
    <row r="1682" spans="1:10" x14ac:dyDescent="0.25">
      <c r="A1682" t="s">
        <v>593</v>
      </c>
      <c r="B1682" t="s">
        <v>1789</v>
      </c>
      <c r="C1682" t="s">
        <v>1822</v>
      </c>
      <c r="D1682" t="s">
        <v>1825</v>
      </c>
      <c r="E1682">
        <v>1303004</v>
      </c>
      <c r="F1682" t="s">
        <v>1828</v>
      </c>
      <c r="G1682">
        <v>1303048</v>
      </c>
      <c r="H1682">
        <v>10403048</v>
      </c>
      <c r="I1682">
        <v>11</v>
      </c>
      <c r="J1682">
        <v>4.5199999999999996</v>
      </c>
    </row>
    <row r="1683" spans="1:10" x14ac:dyDescent="0.25">
      <c r="A1683" t="s">
        <v>593</v>
      </c>
      <c r="B1683" t="s">
        <v>1789</v>
      </c>
      <c r="C1683" t="s">
        <v>1829</v>
      </c>
      <c r="D1683" t="s">
        <v>1831</v>
      </c>
      <c r="E1683">
        <v>1306038</v>
      </c>
      <c r="F1683" t="s">
        <v>1830</v>
      </c>
      <c r="G1683">
        <v>1306015</v>
      </c>
      <c r="H1683">
        <v>10406015</v>
      </c>
      <c r="I1683">
        <v>17</v>
      </c>
      <c r="J1683">
        <v>4.5599999999999996</v>
      </c>
    </row>
    <row r="1684" spans="1:10" x14ac:dyDescent="0.25">
      <c r="A1684" t="s">
        <v>593</v>
      </c>
      <c r="B1684" t="s">
        <v>1789</v>
      </c>
      <c r="C1684" t="s">
        <v>1829</v>
      </c>
      <c r="D1684" t="s">
        <v>1831</v>
      </c>
      <c r="E1684">
        <v>1306038</v>
      </c>
      <c r="F1684" t="s">
        <v>1831</v>
      </c>
      <c r="G1684">
        <v>1306038</v>
      </c>
      <c r="H1684">
        <v>10406038</v>
      </c>
      <c r="I1684">
        <v>91</v>
      </c>
      <c r="J1684">
        <v>0.92</v>
      </c>
    </row>
    <row r="1685" spans="1:10" x14ac:dyDescent="0.25">
      <c r="A1685" t="s">
        <v>593</v>
      </c>
      <c r="B1685" t="s">
        <v>1789</v>
      </c>
      <c r="C1685" t="s">
        <v>1829</v>
      </c>
      <c r="D1685" t="s">
        <v>1831</v>
      </c>
      <c r="E1685">
        <v>1306038</v>
      </c>
      <c r="F1685" t="s">
        <v>1832</v>
      </c>
      <c r="G1685">
        <v>1306039</v>
      </c>
      <c r="H1685">
        <v>10406039</v>
      </c>
      <c r="I1685">
        <v>32</v>
      </c>
      <c r="J1685">
        <v>0.32</v>
      </c>
    </row>
    <row r="1686" spans="1:10" x14ac:dyDescent="0.25">
      <c r="A1686" t="s">
        <v>593</v>
      </c>
      <c r="B1686" t="s">
        <v>1789</v>
      </c>
      <c r="C1686" t="s">
        <v>1829</v>
      </c>
      <c r="D1686" t="s">
        <v>1831</v>
      </c>
      <c r="E1686">
        <v>1306038</v>
      </c>
      <c r="F1686" t="s">
        <v>1833</v>
      </c>
      <c r="G1686">
        <v>1306040</v>
      </c>
      <c r="H1686">
        <v>10406040</v>
      </c>
      <c r="I1686">
        <v>10</v>
      </c>
      <c r="J1686">
        <v>1.3</v>
      </c>
    </row>
    <row r="1687" spans="1:10" x14ac:dyDescent="0.25">
      <c r="A1687" t="s">
        <v>593</v>
      </c>
      <c r="B1687" t="s">
        <v>1789</v>
      </c>
      <c r="C1687" t="s">
        <v>1829</v>
      </c>
      <c r="D1687" t="s">
        <v>1831</v>
      </c>
      <c r="E1687">
        <v>1306038</v>
      </c>
      <c r="F1687" t="s">
        <v>1834</v>
      </c>
      <c r="G1687">
        <v>1306041</v>
      </c>
      <c r="H1687">
        <v>10406041</v>
      </c>
      <c r="I1687">
        <v>6</v>
      </c>
      <c r="J1687">
        <v>1.65</v>
      </c>
    </row>
    <row r="1688" spans="1:10" x14ac:dyDescent="0.25">
      <c r="A1688" t="s">
        <v>593</v>
      </c>
      <c r="B1688" t="s">
        <v>1789</v>
      </c>
      <c r="C1688" t="s">
        <v>1835</v>
      </c>
      <c r="D1688" t="s">
        <v>1842</v>
      </c>
      <c r="E1688">
        <v>1307037</v>
      </c>
      <c r="F1688" t="s">
        <v>1836</v>
      </c>
      <c r="G1688">
        <v>1307011</v>
      </c>
      <c r="H1688">
        <v>10407011</v>
      </c>
      <c r="I1688">
        <v>29</v>
      </c>
      <c r="J1688">
        <v>4.84</v>
      </c>
    </row>
    <row r="1689" spans="1:10" x14ac:dyDescent="0.25">
      <c r="A1689" t="s">
        <v>593</v>
      </c>
      <c r="B1689" t="s">
        <v>1789</v>
      </c>
      <c r="C1689" t="s">
        <v>1835</v>
      </c>
      <c r="D1689" t="s">
        <v>1842</v>
      </c>
      <c r="E1689">
        <v>1307037</v>
      </c>
      <c r="F1689" t="s">
        <v>1837</v>
      </c>
      <c r="G1689">
        <v>1307012</v>
      </c>
      <c r="H1689">
        <v>10407012</v>
      </c>
      <c r="I1689">
        <v>2</v>
      </c>
      <c r="J1689">
        <v>4</v>
      </c>
    </row>
    <row r="1690" spans="1:10" x14ac:dyDescent="0.25">
      <c r="A1690" t="s">
        <v>593</v>
      </c>
      <c r="B1690" t="s">
        <v>1789</v>
      </c>
      <c r="C1690" t="s">
        <v>1835</v>
      </c>
      <c r="D1690" t="s">
        <v>1842</v>
      </c>
      <c r="E1690">
        <v>1307037</v>
      </c>
      <c r="F1690" t="s">
        <v>1838</v>
      </c>
      <c r="G1690">
        <v>1307013</v>
      </c>
      <c r="H1690">
        <v>10407013</v>
      </c>
      <c r="I1690">
        <v>5</v>
      </c>
      <c r="J1690">
        <v>4</v>
      </c>
    </row>
    <row r="1691" spans="1:10" x14ac:dyDescent="0.25">
      <c r="A1691" t="s">
        <v>593</v>
      </c>
      <c r="B1691" t="s">
        <v>1789</v>
      </c>
      <c r="C1691" t="s">
        <v>1835</v>
      </c>
      <c r="D1691" t="s">
        <v>1842</v>
      </c>
      <c r="E1691">
        <v>1307037</v>
      </c>
      <c r="F1691" t="s">
        <v>1839</v>
      </c>
      <c r="G1691">
        <v>1307014</v>
      </c>
      <c r="H1691">
        <v>10407014</v>
      </c>
      <c r="I1691">
        <v>7</v>
      </c>
      <c r="J1691">
        <v>4.3600000000000003</v>
      </c>
    </row>
    <row r="1692" spans="1:10" x14ac:dyDescent="0.25">
      <c r="A1692" t="s">
        <v>593</v>
      </c>
      <c r="B1692" t="s">
        <v>1789</v>
      </c>
      <c r="C1692" t="s">
        <v>1835</v>
      </c>
      <c r="D1692" t="s">
        <v>1842</v>
      </c>
      <c r="E1692">
        <v>1307037</v>
      </c>
      <c r="F1692" t="s">
        <v>1840</v>
      </c>
      <c r="G1692">
        <v>1307015</v>
      </c>
      <c r="H1692">
        <v>10407015</v>
      </c>
      <c r="I1692">
        <v>39</v>
      </c>
      <c r="J1692">
        <v>4.16</v>
      </c>
    </row>
    <row r="1693" spans="1:10" x14ac:dyDescent="0.25">
      <c r="A1693" t="s">
        <v>593</v>
      </c>
      <c r="B1693" t="s">
        <v>1789</v>
      </c>
      <c r="C1693" t="s">
        <v>1835</v>
      </c>
      <c r="D1693" t="s">
        <v>1842</v>
      </c>
      <c r="E1693">
        <v>1307037</v>
      </c>
      <c r="F1693" t="s">
        <v>1841</v>
      </c>
      <c r="G1693">
        <v>1307016</v>
      </c>
      <c r="H1693">
        <v>10407016</v>
      </c>
      <c r="I1693">
        <v>55</v>
      </c>
      <c r="J1693">
        <v>3.74</v>
      </c>
    </row>
    <row r="1694" spans="1:10" x14ac:dyDescent="0.25">
      <c r="A1694" t="s">
        <v>593</v>
      </c>
      <c r="B1694" t="s">
        <v>1789</v>
      </c>
      <c r="C1694" t="s">
        <v>1835</v>
      </c>
      <c r="D1694" t="s">
        <v>1848</v>
      </c>
      <c r="E1694">
        <v>1307038</v>
      </c>
      <c r="F1694" t="s">
        <v>1842</v>
      </c>
      <c r="G1694">
        <v>1307037</v>
      </c>
      <c r="H1694">
        <v>10407037</v>
      </c>
      <c r="I1694">
        <v>101</v>
      </c>
      <c r="J1694">
        <v>4.9800000000000004</v>
      </c>
    </row>
    <row r="1695" spans="1:10" x14ac:dyDescent="0.25">
      <c r="A1695" t="s">
        <v>1592</v>
      </c>
      <c r="B1695" t="s">
        <v>1789</v>
      </c>
      <c r="C1695" t="s">
        <v>1843</v>
      </c>
      <c r="D1695" t="s">
        <v>1842</v>
      </c>
      <c r="E1695">
        <v>1307037</v>
      </c>
      <c r="F1695" t="s">
        <v>1844</v>
      </c>
      <c r="H1695">
        <v>10407054</v>
      </c>
      <c r="I1695">
        <v>0</v>
      </c>
      <c r="J1695">
        <v>3.81</v>
      </c>
    </row>
    <row r="1696" spans="1:10" x14ac:dyDescent="0.25">
      <c r="A1696" t="s">
        <v>1592</v>
      </c>
      <c r="B1696" t="s">
        <v>1789</v>
      </c>
      <c r="C1696" t="s">
        <v>1843</v>
      </c>
      <c r="D1696" t="s">
        <v>1848</v>
      </c>
      <c r="E1696">
        <v>1307038</v>
      </c>
      <c r="F1696" t="s">
        <v>1845</v>
      </c>
      <c r="H1696">
        <v>10407055</v>
      </c>
      <c r="I1696">
        <v>0</v>
      </c>
      <c r="J1696">
        <v>3.03</v>
      </c>
    </row>
    <row r="1697" spans="1:10" x14ac:dyDescent="0.25">
      <c r="A1697" t="s">
        <v>593</v>
      </c>
      <c r="B1697" t="s">
        <v>1789</v>
      </c>
      <c r="C1697" t="s">
        <v>1835</v>
      </c>
      <c r="D1697" t="s">
        <v>1846</v>
      </c>
      <c r="E1697">
        <v>1307001</v>
      </c>
      <c r="F1697" t="s">
        <v>1846</v>
      </c>
      <c r="G1697">
        <v>1307001</v>
      </c>
      <c r="H1697">
        <v>10407001</v>
      </c>
      <c r="I1697">
        <v>193</v>
      </c>
      <c r="J1697">
        <v>0.94</v>
      </c>
    </row>
    <row r="1698" spans="1:10" x14ac:dyDescent="0.25">
      <c r="A1698" t="s">
        <v>593</v>
      </c>
      <c r="B1698" t="s">
        <v>1789</v>
      </c>
      <c r="C1698" t="s">
        <v>1835</v>
      </c>
      <c r="D1698" t="s">
        <v>1846</v>
      </c>
      <c r="E1698">
        <v>1307001</v>
      </c>
      <c r="F1698" t="s">
        <v>1847</v>
      </c>
      <c r="G1698">
        <v>1307002</v>
      </c>
      <c r="H1698">
        <v>10407002</v>
      </c>
      <c r="I1698">
        <v>37</v>
      </c>
      <c r="J1698">
        <v>1.74</v>
      </c>
    </row>
    <row r="1699" spans="1:10" x14ac:dyDescent="0.25">
      <c r="A1699" t="s">
        <v>593</v>
      </c>
      <c r="B1699" t="s">
        <v>1789</v>
      </c>
      <c r="C1699" t="s">
        <v>1835</v>
      </c>
      <c r="D1699" t="s">
        <v>1846</v>
      </c>
      <c r="E1699">
        <v>1307001</v>
      </c>
      <c r="F1699" t="s">
        <v>1848</v>
      </c>
      <c r="G1699">
        <v>1307038</v>
      </c>
      <c r="H1699">
        <v>10407038</v>
      </c>
      <c r="I1699">
        <v>103</v>
      </c>
      <c r="J1699">
        <v>3.58</v>
      </c>
    </row>
    <row r="1700" spans="1:10" x14ac:dyDescent="0.25">
      <c r="A1700" t="s">
        <v>593</v>
      </c>
      <c r="B1700" t="s">
        <v>1789</v>
      </c>
      <c r="C1700" t="s">
        <v>1835</v>
      </c>
      <c r="D1700" t="s">
        <v>1846</v>
      </c>
      <c r="E1700">
        <v>1307001</v>
      </c>
      <c r="F1700" t="s">
        <v>1849</v>
      </c>
      <c r="G1700">
        <v>1307039</v>
      </c>
      <c r="H1700">
        <v>10407039</v>
      </c>
      <c r="I1700">
        <v>17</v>
      </c>
      <c r="J1700">
        <v>5.04</v>
      </c>
    </row>
    <row r="1701" spans="1:10" x14ac:dyDescent="0.25">
      <c r="A1701" t="s">
        <v>593</v>
      </c>
      <c r="B1701" t="s">
        <v>1789</v>
      </c>
      <c r="C1701" t="s">
        <v>1835</v>
      </c>
      <c r="D1701" t="s">
        <v>1846</v>
      </c>
      <c r="E1701">
        <v>1307001</v>
      </c>
      <c r="F1701" t="s">
        <v>1850</v>
      </c>
      <c r="G1701">
        <v>1307040</v>
      </c>
      <c r="H1701">
        <v>10407040</v>
      </c>
      <c r="I1701">
        <v>6</v>
      </c>
      <c r="J1701">
        <v>4.1500000000000004</v>
      </c>
    </row>
    <row r="1702" spans="1:10" x14ac:dyDescent="0.25">
      <c r="A1702" t="s">
        <v>593</v>
      </c>
      <c r="B1702" t="s">
        <v>1789</v>
      </c>
      <c r="C1702" t="s">
        <v>1835</v>
      </c>
      <c r="D1702" t="s">
        <v>1848</v>
      </c>
      <c r="E1702">
        <v>1307038</v>
      </c>
      <c r="F1702" t="s">
        <v>1851</v>
      </c>
      <c r="G1702">
        <v>1307041</v>
      </c>
      <c r="H1702">
        <v>10407041</v>
      </c>
      <c r="I1702">
        <v>6</v>
      </c>
      <c r="J1702">
        <v>3.07</v>
      </c>
    </row>
    <row r="1703" spans="1:10" x14ac:dyDescent="0.25">
      <c r="A1703" t="s">
        <v>1592</v>
      </c>
      <c r="B1703" t="s">
        <v>1789</v>
      </c>
      <c r="C1703" t="s">
        <v>1843</v>
      </c>
      <c r="D1703" t="s">
        <v>1846</v>
      </c>
      <c r="E1703">
        <v>1307001</v>
      </c>
      <c r="F1703" t="s">
        <v>1852</v>
      </c>
      <c r="H1703">
        <v>10407050</v>
      </c>
      <c r="I1703">
        <v>0</v>
      </c>
      <c r="J1703">
        <v>1.1000000000000001</v>
      </c>
    </row>
    <row r="1704" spans="1:10" x14ac:dyDescent="0.25">
      <c r="A1704" t="s">
        <v>1592</v>
      </c>
      <c r="B1704" t="s">
        <v>1789</v>
      </c>
      <c r="C1704" t="s">
        <v>1843</v>
      </c>
      <c r="D1704" t="s">
        <v>1846</v>
      </c>
      <c r="E1704">
        <v>1307001</v>
      </c>
      <c r="F1704" t="s">
        <v>1853</v>
      </c>
      <c r="H1704">
        <v>10407053</v>
      </c>
      <c r="I1704">
        <v>0</v>
      </c>
      <c r="J1704">
        <v>0.84</v>
      </c>
    </row>
    <row r="1705" spans="1:10" x14ac:dyDescent="0.25">
      <c r="A1705" t="s">
        <v>593</v>
      </c>
      <c r="B1705" t="s">
        <v>1789</v>
      </c>
      <c r="C1705" t="s">
        <v>1835</v>
      </c>
      <c r="D1705" t="s">
        <v>1846</v>
      </c>
      <c r="E1705">
        <v>1307001</v>
      </c>
      <c r="F1705" t="s">
        <v>1854</v>
      </c>
      <c r="G1705">
        <v>1307009</v>
      </c>
      <c r="H1705">
        <v>10407009</v>
      </c>
      <c r="I1705">
        <v>11</v>
      </c>
      <c r="J1705">
        <v>4.74</v>
      </c>
    </row>
    <row r="1706" spans="1:10" x14ac:dyDescent="0.25">
      <c r="A1706" t="s">
        <v>1592</v>
      </c>
      <c r="B1706" t="s">
        <v>1789</v>
      </c>
      <c r="C1706" t="s">
        <v>1843</v>
      </c>
      <c r="D1706" t="s">
        <v>1846</v>
      </c>
      <c r="E1706">
        <v>1307001</v>
      </c>
      <c r="F1706" t="s">
        <v>385</v>
      </c>
      <c r="H1706">
        <v>10407056</v>
      </c>
      <c r="I1706">
        <v>0</v>
      </c>
      <c r="J1706">
        <v>4.97</v>
      </c>
    </row>
    <row r="1707" spans="1:10" x14ac:dyDescent="0.25">
      <c r="A1707" t="s">
        <v>593</v>
      </c>
      <c r="B1707" t="s">
        <v>1789</v>
      </c>
      <c r="C1707" t="s">
        <v>1855</v>
      </c>
      <c r="D1707" t="s">
        <v>713</v>
      </c>
      <c r="E1707">
        <v>1302017</v>
      </c>
      <c r="F1707" t="s">
        <v>713</v>
      </c>
      <c r="G1707">
        <v>1302017</v>
      </c>
      <c r="H1707">
        <v>10402017</v>
      </c>
      <c r="I1707">
        <v>112</v>
      </c>
      <c r="J1707">
        <v>0.16</v>
      </c>
    </row>
    <row r="1708" spans="1:10" x14ac:dyDescent="0.25">
      <c r="A1708" t="s">
        <v>593</v>
      </c>
      <c r="B1708" t="s">
        <v>1789</v>
      </c>
      <c r="C1708" t="s">
        <v>1855</v>
      </c>
      <c r="D1708" t="s">
        <v>713</v>
      </c>
      <c r="E1708">
        <v>1302017</v>
      </c>
      <c r="F1708" t="s">
        <v>1856</v>
      </c>
      <c r="G1708">
        <v>1302018</v>
      </c>
      <c r="H1708">
        <v>10402018</v>
      </c>
      <c r="I1708">
        <v>85</v>
      </c>
      <c r="J1708">
        <v>1.36</v>
      </c>
    </row>
    <row r="1709" spans="1:10" x14ac:dyDescent="0.25">
      <c r="A1709" t="s">
        <v>593</v>
      </c>
      <c r="B1709" t="s">
        <v>1789</v>
      </c>
      <c r="C1709" t="s">
        <v>1855</v>
      </c>
      <c r="D1709" t="s">
        <v>713</v>
      </c>
      <c r="E1709">
        <v>1302017</v>
      </c>
      <c r="F1709" t="s">
        <v>1857</v>
      </c>
      <c r="G1709">
        <v>1302019</v>
      </c>
      <c r="H1709">
        <v>10402019</v>
      </c>
      <c r="I1709">
        <v>69</v>
      </c>
      <c r="J1709">
        <v>4.28</v>
      </c>
    </row>
    <row r="1710" spans="1:10" x14ac:dyDescent="0.25">
      <c r="A1710" t="s">
        <v>593</v>
      </c>
      <c r="B1710" t="s">
        <v>1789</v>
      </c>
      <c r="C1710" t="s">
        <v>1855</v>
      </c>
      <c r="D1710" t="s">
        <v>1858</v>
      </c>
      <c r="E1710">
        <v>1302014</v>
      </c>
      <c r="F1710" t="s">
        <v>1858</v>
      </c>
      <c r="G1710">
        <v>1302014</v>
      </c>
      <c r="H1710">
        <v>10402014</v>
      </c>
      <c r="I1710">
        <v>183</v>
      </c>
      <c r="J1710">
        <v>0.57999999999999996</v>
      </c>
    </row>
    <row r="1711" spans="1:10" x14ac:dyDescent="0.25">
      <c r="A1711" t="s">
        <v>593</v>
      </c>
      <c r="B1711" t="s">
        <v>1789</v>
      </c>
      <c r="C1711" t="s">
        <v>1855</v>
      </c>
      <c r="D1711" t="s">
        <v>1858</v>
      </c>
      <c r="E1711">
        <v>1302014</v>
      </c>
      <c r="F1711" t="s">
        <v>1859</v>
      </c>
      <c r="G1711">
        <v>1302015</v>
      </c>
      <c r="H1711">
        <v>10402015</v>
      </c>
      <c r="I1711">
        <v>38</v>
      </c>
      <c r="J1711">
        <v>3.91</v>
      </c>
    </row>
    <row r="1712" spans="1:10" x14ac:dyDescent="0.25">
      <c r="A1712" t="s">
        <v>593</v>
      </c>
      <c r="B1712" t="s">
        <v>1789</v>
      </c>
      <c r="C1712" t="s">
        <v>1855</v>
      </c>
      <c r="D1712" t="s">
        <v>1858</v>
      </c>
      <c r="E1712">
        <v>1302014</v>
      </c>
      <c r="F1712" t="s">
        <v>1860</v>
      </c>
      <c r="G1712">
        <v>1302030</v>
      </c>
      <c r="H1712">
        <v>10402030</v>
      </c>
      <c r="I1712">
        <v>25</v>
      </c>
      <c r="J1712">
        <v>4.82</v>
      </c>
    </row>
    <row r="1713" spans="1:10" x14ac:dyDescent="0.25">
      <c r="A1713" t="s">
        <v>593</v>
      </c>
      <c r="B1713" t="s">
        <v>1789</v>
      </c>
      <c r="C1713" t="s">
        <v>1855</v>
      </c>
      <c r="D1713" t="s">
        <v>1861</v>
      </c>
      <c r="E1713">
        <v>1302011</v>
      </c>
      <c r="F1713" t="s">
        <v>1861</v>
      </c>
      <c r="G1713">
        <v>1302011</v>
      </c>
      <c r="H1713">
        <v>10402011</v>
      </c>
      <c r="I1713">
        <v>162</v>
      </c>
      <c r="J1713">
        <v>0.56999999999999995</v>
      </c>
    </row>
    <row r="1714" spans="1:10" x14ac:dyDescent="0.25">
      <c r="A1714" t="s">
        <v>593</v>
      </c>
      <c r="B1714" t="s">
        <v>1789</v>
      </c>
      <c r="C1714" t="s">
        <v>1855</v>
      </c>
      <c r="D1714" t="s">
        <v>1861</v>
      </c>
      <c r="E1714">
        <v>1302011</v>
      </c>
      <c r="F1714" t="s">
        <v>681</v>
      </c>
      <c r="G1714">
        <v>1302012</v>
      </c>
      <c r="H1714">
        <v>10402012</v>
      </c>
      <c r="I1714">
        <v>32</v>
      </c>
      <c r="J1714">
        <v>2.2599999999999998</v>
      </c>
    </row>
    <row r="1715" spans="1:10" x14ac:dyDescent="0.25">
      <c r="A1715" t="s">
        <v>593</v>
      </c>
      <c r="B1715" t="s">
        <v>1789</v>
      </c>
      <c r="C1715" t="s">
        <v>1855</v>
      </c>
      <c r="D1715" t="s">
        <v>1861</v>
      </c>
      <c r="E1715">
        <v>1302011</v>
      </c>
      <c r="F1715" t="s">
        <v>1862</v>
      </c>
      <c r="G1715">
        <v>1302013</v>
      </c>
      <c r="H1715">
        <v>10402013</v>
      </c>
      <c r="I1715">
        <v>25</v>
      </c>
      <c r="J1715">
        <v>1.53</v>
      </c>
    </row>
    <row r="1716" spans="1:10" x14ac:dyDescent="0.25">
      <c r="A1716" t="s">
        <v>1592</v>
      </c>
      <c r="B1716" t="s">
        <v>1789</v>
      </c>
      <c r="C1716" t="s">
        <v>1863</v>
      </c>
      <c r="D1716" t="s">
        <v>1861</v>
      </c>
      <c r="E1716">
        <v>1302011</v>
      </c>
      <c r="F1716" t="s">
        <v>1864</v>
      </c>
      <c r="H1716">
        <v>10402043</v>
      </c>
      <c r="I1716">
        <v>0</v>
      </c>
      <c r="J1716">
        <v>1.66</v>
      </c>
    </row>
    <row r="1717" spans="1:10" x14ac:dyDescent="0.25">
      <c r="A1717" t="s">
        <v>593</v>
      </c>
      <c r="B1717" t="s">
        <v>1789</v>
      </c>
      <c r="C1717" t="s">
        <v>1855</v>
      </c>
      <c r="D1717" t="s">
        <v>1865</v>
      </c>
      <c r="E1717">
        <v>1302007</v>
      </c>
      <c r="F1717" t="s">
        <v>1865</v>
      </c>
      <c r="G1717">
        <v>1302007</v>
      </c>
      <c r="H1717">
        <v>10402007</v>
      </c>
      <c r="I1717">
        <v>87</v>
      </c>
      <c r="J1717">
        <v>0.49</v>
      </c>
    </row>
    <row r="1718" spans="1:10" x14ac:dyDescent="0.25">
      <c r="A1718" t="s">
        <v>593</v>
      </c>
      <c r="B1718" t="s">
        <v>1866</v>
      </c>
      <c r="C1718" t="s">
        <v>1867</v>
      </c>
      <c r="D1718" t="s">
        <v>1887</v>
      </c>
      <c r="E1718">
        <v>1712001</v>
      </c>
      <c r="F1718" t="s">
        <v>1868</v>
      </c>
      <c r="G1718">
        <v>1712002</v>
      </c>
      <c r="H1718">
        <v>10701002</v>
      </c>
      <c r="I1718">
        <v>5</v>
      </c>
      <c r="J1718">
        <v>1.89</v>
      </c>
    </row>
    <row r="1719" spans="1:10" x14ac:dyDescent="0.25">
      <c r="A1719" t="s">
        <v>593</v>
      </c>
      <c r="B1719" t="s">
        <v>1866</v>
      </c>
      <c r="C1719" t="s">
        <v>1867</v>
      </c>
      <c r="D1719" t="s">
        <v>1887</v>
      </c>
      <c r="E1719">
        <v>1712001</v>
      </c>
      <c r="F1719" t="s">
        <v>1869</v>
      </c>
      <c r="G1719">
        <v>1712003</v>
      </c>
      <c r="H1719">
        <v>10701003</v>
      </c>
      <c r="I1719">
        <v>12</v>
      </c>
      <c r="J1719">
        <v>1.89</v>
      </c>
    </row>
    <row r="1720" spans="1:10" x14ac:dyDescent="0.25">
      <c r="A1720" t="s">
        <v>593</v>
      </c>
      <c r="B1720" t="s">
        <v>1866</v>
      </c>
      <c r="C1720" t="s">
        <v>1867</v>
      </c>
      <c r="D1720" t="s">
        <v>1887</v>
      </c>
      <c r="E1720">
        <v>1712001</v>
      </c>
      <c r="F1720" t="s">
        <v>1870</v>
      </c>
      <c r="G1720">
        <v>1712004</v>
      </c>
      <c r="H1720">
        <v>10701004</v>
      </c>
      <c r="I1720">
        <v>13</v>
      </c>
      <c r="J1720">
        <v>1.89</v>
      </c>
    </row>
    <row r="1721" spans="1:10" x14ac:dyDescent="0.25">
      <c r="A1721" t="s">
        <v>593</v>
      </c>
      <c r="B1721" t="s">
        <v>1866</v>
      </c>
      <c r="C1721" t="s">
        <v>1867</v>
      </c>
      <c r="D1721" t="s">
        <v>1887</v>
      </c>
      <c r="E1721">
        <v>1712001</v>
      </c>
      <c r="F1721" t="s">
        <v>1871</v>
      </c>
      <c r="G1721">
        <v>1712005</v>
      </c>
      <c r="H1721">
        <v>10701005</v>
      </c>
      <c r="I1721">
        <v>2</v>
      </c>
      <c r="J1721">
        <v>1.89</v>
      </c>
    </row>
    <row r="1722" spans="1:10" x14ac:dyDescent="0.25">
      <c r="A1722" t="s">
        <v>593</v>
      </c>
      <c r="B1722" t="s">
        <v>1866</v>
      </c>
      <c r="C1722" t="s">
        <v>1867</v>
      </c>
      <c r="D1722" t="s">
        <v>1887</v>
      </c>
      <c r="E1722">
        <v>1712001</v>
      </c>
      <c r="F1722" t="s">
        <v>1872</v>
      </c>
      <c r="G1722">
        <v>1712009</v>
      </c>
      <c r="H1722">
        <v>10701009</v>
      </c>
      <c r="I1722">
        <v>41</v>
      </c>
      <c r="J1722">
        <v>1.05</v>
      </c>
    </row>
    <row r="1723" spans="1:10" x14ac:dyDescent="0.25">
      <c r="A1723" t="s">
        <v>593</v>
      </c>
      <c r="B1723" t="s">
        <v>1866</v>
      </c>
      <c r="C1723" t="s">
        <v>1867</v>
      </c>
      <c r="D1723" t="s">
        <v>1887</v>
      </c>
      <c r="E1723">
        <v>1712001</v>
      </c>
      <c r="F1723" t="s">
        <v>1873</v>
      </c>
      <c r="G1723">
        <v>1712010</v>
      </c>
      <c r="H1723">
        <v>10701010</v>
      </c>
      <c r="I1723">
        <v>24</v>
      </c>
      <c r="J1723">
        <v>0.34</v>
      </c>
    </row>
    <row r="1724" spans="1:10" x14ac:dyDescent="0.25">
      <c r="A1724" t="s">
        <v>593</v>
      </c>
      <c r="B1724" t="s">
        <v>1866</v>
      </c>
      <c r="C1724" t="s">
        <v>1867</v>
      </c>
      <c r="D1724" t="s">
        <v>1887</v>
      </c>
      <c r="E1724">
        <v>1712001</v>
      </c>
      <c r="F1724" t="s">
        <v>1874</v>
      </c>
      <c r="G1724">
        <v>1712014</v>
      </c>
      <c r="H1724">
        <v>10701014</v>
      </c>
      <c r="I1724">
        <v>33</v>
      </c>
      <c r="J1724">
        <v>1.07</v>
      </c>
    </row>
    <row r="1725" spans="1:10" x14ac:dyDescent="0.25">
      <c r="A1725" t="s">
        <v>593</v>
      </c>
      <c r="B1725" t="s">
        <v>1866</v>
      </c>
      <c r="C1725" t="s">
        <v>1867</v>
      </c>
      <c r="D1725" t="s">
        <v>1887</v>
      </c>
      <c r="E1725">
        <v>1712001</v>
      </c>
      <c r="F1725" t="s">
        <v>1875</v>
      </c>
      <c r="G1725">
        <v>1712018</v>
      </c>
      <c r="H1725">
        <v>10701017</v>
      </c>
      <c r="I1725">
        <v>21</v>
      </c>
      <c r="J1725">
        <v>0.35</v>
      </c>
    </row>
    <row r="1726" spans="1:10" x14ac:dyDescent="0.25">
      <c r="A1726" t="s">
        <v>593</v>
      </c>
      <c r="B1726" t="s">
        <v>1866</v>
      </c>
      <c r="C1726" t="s">
        <v>1867</v>
      </c>
      <c r="D1726" t="s">
        <v>1887</v>
      </c>
      <c r="E1726">
        <v>1712001</v>
      </c>
      <c r="F1726" t="s">
        <v>1876</v>
      </c>
      <c r="G1726">
        <v>1712029</v>
      </c>
      <c r="H1726">
        <v>10701028</v>
      </c>
      <c r="I1726">
        <v>25</v>
      </c>
      <c r="J1726">
        <v>0.02</v>
      </c>
    </row>
    <row r="1727" spans="1:10" x14ac:dyDescent="0.25">
      <c r="A1727" t="s">
        <v>593</v>
      </c>
      <c r="B1727" t="s">
        <v>1866</v>
      </c>
      <c r="C1727" t="s">
        <v>1867</v>
      </c>
      <c r="D1727" t="s">
        <v>1887</v>
      </c>
      <c r="E1727">
        <v>1712001</v>
      </c>
      <c r="F1727" t="s">
        <v>1877</v>
      </c>
      <c r="G1727">
        <v>1712033</v>
      </c>
      <c r="H1727">
        <v>10701032</v>
      </c>
      <c r="I1727">
        <v>21</v>
      </c>
      <c r="J1727">
        <v>1.87</v>
      </c>
    </row>
    <row r="1728" spans="1:10" x14ac:dyDescent="0.25">
      <c r="A1728" t="s">
        <v>593</v>
      </c>
      <c r="B1728" t="s">
        <v>1866</v>
      </c>
      <c r="C1728" t="s">
        <v>1867</v>
      </c>
      <c r="D1728" t="s">
        <v>1887</v>
      </c>
      <c r="E1728">
        <v>1712001</v>
      </c>
      <c r="F1728" t="s">
        <v>1878</v>
      </c>
      <c r="G1728">
        <v>1712034</v>
      </c>
      <c r="H1728">
        <v>10701033</v>
      </c>
      <c r="I1728">
        <v>26</v>
      </c>
      <c r="J1728">
        <v>1.87</v>
      </c>
    </row>
    <row r="1729" spans="1:10" x14ac:dyDescent="0.25">
      <c r="A1729" t="s">
        <v>593</v>
      </c>
      <c r="B1729" t="s">
        <v>1866</v>
      </c>
      <c r="C1729" t="s">
        <v>1867</v>
      </c>
      <c r="D1729" t="s">
        <v>1887</v>
      </c>
      <c r="E1729">
        <v>1712001</v>
      </c>
      <c r="F1729" t="s">
        <v>1879</v>
      </c>
      <c r="G1729">
        <v>1712036</v>
      </c>
      <c r="H1729">
        <v>10701035</v>
      </c>
      <c r="I1729">
        <v>42</v>
      </c>
      <c r="J1729">
        <v>1.48</v>
      </c>
    </row>
    <row r="1730" spans="1:10" x14ac:dyDescent="0.25">
      <c r="A1730" t="s">
        <v>1592</v>
      </c>
      <c r="B1730" t="s">
        <v>1880</v>
      </c>
      <c r="C1730" t="s">
        <v>1881</v>
      </c>
      <c r="D1730" t="s">
        <v>1887</v>
      </c>
      <c r="E1730">
        <v>1712001</v>
      </c>
      <c r="F1730" t="s">
        <v>1882</v>
      </c>
      <c r="H1730">
        <v>10701041</v>
      </c>
      <c r="I1730">
        <v>0</v>
      </c>
      <c r="J1730">
        <v>0.02</v>
      </c>
    </row>
    <row r="1731" spans="1:10" x14ac:dyDescent="0.25">
      <c r="A1731" t="s">
        <v>1592</v>
      </c>
      <c r="B1731" t="s">
        <v>1880</v>
      </c>
      <c r="C1731" t="s">
        <v>1881</v>
      </c>
      <c r="D1731" t="s">
        <v>1887</v>
      </c>
      <c r="E1731">
        <v>1712001</v>
      </c>
      <c r="F1731" t="s">
        <v>1883</v>
      </c>
      <c r="H1731">
        <v>10701046</v>
      </c>
      <c r="I1731">
        <v>0</v>
      </c>
      <c r="J1731">
        <v>1.68</v>
      </c>
    </row>
    <row r="1732" spans="1:10" x14ac:dyDescent="0.25">
      <c r="A1732" t="s">
        <v>1592</v>
      </c>
      <c r="B1732" t="s">
        <v>1880</v>
      </c>
      <c r="C1732" t="s">
        <v>1881</v>
      </c>
      <c r="D1732" t="s">
        <v>1887</v>
      </c>
      <c r="E1732">
        <v>1712001</v>
      </c>
      <c r="F1732" t="s">
        <v>1884</v>
      </c>
      <c r="H1732">
        <v>10701047</v>
      </c>
      <c r="I1732">
        <v>0</v>
      </c>
      <c r="J1732">
        <v>1.89</v>
      </c>
    </row>
    <row r="1733" spans="1:10" x14ac:dyDescent="0.25">
      <c r="A1733" t="s">
        <v>1592</v>
      </c>
      <c r="B1733" t="s">
        <v>1880</v>
      </c>
      <c r="C1733" t="s">
        <v>1881</v>
      </c>
      <c r="D1733" t="s">
        <v>1887</v>
      </c>
      <c r="E1733">
        <v>1712001</v>
      </c>
      <c r="F1733" t="s">
        <v>1885</v>
      </c>
      <c r="H1733">
        <v>10701048</v>
      </c>
      <c r="I1733">
        <v>0</v>
      </c>
      <c r="J1733">
        <v>0.36</v>
      </c>
    </row>
    <row r="1734" spans="1:10" x14ac:dyDescent="0.25">
      <c r="A1734" t="s">
        <v>1592</v>
      </c>
      <c r="B1734" t="s">
        <v>1880</v>
      </c>
      <c r="C1734" t="s">
        <v>1881</v>
      </c>
      <c r="D1734" t="s">
        <v>1887</v>
      </c>
      <c r="E1734">
        <v>1712001</v>
      </c>
      <c r="F1734" t="s">
        <v>1886</v>
      </c>
      <c r="H1734">
        <v>10701052</v>
      </c>
      <c r="I1734">
        <v>0</v>
      </c>
      <c r="J1734">
        <v>1.89</v>
      </c>
    </row>
    <row r="1735" spans="1:10" x14ac:dyDescent="0.25">
      <c r="A1735" t="s">
        <v>593</v>
      </c>
      <c r="B1735" t="s">
        <v>1866</v>
      </c>
      <c r="C1735" t="s">
        <v>1867</v>
      </c>
      <c r="D1735" t="s">
        <v>1887</v>
      </c>
      <c r="E1735">
        <v>1712001</v>
      </c>
      <c r="F1735" t="s">
        <v>1887</v>
      </c>
      <c r="G1735">
        <v>1712001</v>
      </c>
      <c r="H1735">
        <v>10701999</v>
      </c>
      <c r="I1735">
        <v>382</v>
      </c>
      <c r="J1735">
        <v>1.86</v>
      </c>
    </row>
    <row r="1736" spans="1:10" x14ac:dyDescent="0.25">
      <c r="A1736" t="s">
        <v>593</v>
      </c>
      <c r="B1736" t="s">
        <v>1888</v>
      </c>
      <c r="C1736" t="s">
        <v>1889</v>
      </c>
      <c r="D1736" t="s">
        <v>1890</v>
      </c>
      <c r="E1736">
        <v>1402004</v>
      </c>
      <c r="F1736" t="s">
        <v>1890</v>
      </c>
      <c r="G1736">
        <v>1402004</v>
      </c>
      <c r="H1736">
        <v>10102001</v>
      </c>
      <c r="I1736">
        <v>343</v>
      </c>
      <c r="J1736">
        <v>2.9</v>
      </c>
    </row>
    <row r="1737" spans="1:10" x14ac:dyDescent="0.25">
      <c r="A1737" t="s">
        <v>1592</v>
      </c>
      <c r="B1737" t="s">
        <v>1888</v>
      </c>
      <c r="C1737" t="s">
        <v>1891</v>
      </c>
      <c r="D1737" t="s">
        <v>1890</v>
      </c>
      <c r="E1737">
        <v>1402004</v>
      </c>
      <c r="F1737" t="s">
        <v>1892</v>
      </c>
      <c r="H1737">
        <v>10102014</v>
      </c>
      <c r="I1737">
        <v>0</v>
      </c>
      <c r="J1737">
        <v>2.93</v>
      </c>
    </row>
    <row r="1738" spans="1:10" x14ac:dyDescent="0.25">
      <c r="A1738" t="s">
        <v>1592</v>
      </c>
      <c r="B1738" t="s">
        <v>1888</v>
      </c>
      <c r="C1738" t="s">
        <v>1891</v>
      </c>
      <c r="D1738" t="s">
        <v>1890</v>
      </c>
      <c r="E1738">
        <v>1402004</v>
      </c>
      <c r="F1738" t="s">
        <v>1893</v>
      </c>
      <c r="H1738">
        <v>10102015</v>
      </c>
      <c r="I1738">
        <v>0</v>
      </c>
      <c r="J1738">
        <v>3.34</v>
      </c>
    </row>
    <row r="1739" spans="1:10" x14ac:dyDescent="0.25">
      <c r="A1739" t="s">
        <v>593</v>
      </c>
      <c r="B1739" t="s">
        <v>1888</v>
      </c>
      <c r="C1739" t="s">
        <v>1894</v>
      </c>
      <c r="D1739" t="s">
        <v>1511</v>
      </c>
      <c r="E1739">
        <v>1410046</v>
      </c>
      <c r="F1739" t="s">
        <v>1511</v>
      </c>
      <c r="G1739">
        <v>1410046</v>
      </c>
      <c r="H1739">
        <v>10110050</v>
      </c>
      <c r="I1739">
        <v>276</v>
      </c>
      <c r="J1739">
        <v>0.15</v>
      </c>
    </row>
    <row r="1740" spans="1:10" x14ac:dyDescent="0.25">
      <c r="A1740" t="s">
        <v>1592</v>
      </c>
      <c r="B1740" t="s">
        <v>1888</v>
      </c>
      <c r="C1740" t="s">
        <v>1894</v>
      </c>
      <c r="D1740" t="s">
        <v>1511</v>
      </c>
      <c r="E1740">
        <v>1410046</v>
      </c>
      <c r="F1740" t="s">
        <v>1895</v>
      </c>
      <c r="H1740">
        <v>10110051</v>
      </c>
      <c r="I1740">
        <v>0</v>
      </c>
      <c r="J1740">
        <v>0.3</v>
      </c>
    </row>
    <row r="1741" spans="1:10" x14ac:dyDescent="0.25">
      <c r="A1741" t="s">
        <v>1592</v>
      </c>
      <c r="B1741" t="s">
        <v>1888</v>
      </c>
      <c r="C1741" t="s">
        <v>1894</v>
      </c>
      <c r="D1741" t="s">
        <v>1511</v>
      </c>
      <c r="E1741">
        <v>1410046</v>
      </c>
      <c r="F1741" t="s">
        <v>1896</v>
      </c>
      <c r="H1741">
        <v>10110052</v>
      </c>
      <c r="I1741">
        <v>0</v>
      </c>
      <c r="J1741">
        <v>0.41</v>
      </c>
    </row>
    <row r="1742" spans="1:10" x14ac:dyDescent="0.25">
      <c r="A1742" t="s">
        <v>593</v>
      </c>
      <c r="B1742" t="s">
        <v>1888</v>
      </c>
      <c r="C1742" t="s">
        <v>1897</v>
      </c>
      <c r="D1742" t="s">
        <v>1955</v>
      </c>
      <c r="E1742">
        <v>1407035</v>
      </c>
      <c r="F1742" t="s">
        <v>631</v>
      </c>
      <c r="G1742">
        <v>1407036</v>
      </c>
      <c r="H1742">
        <v>10107038</v>
      </c>
      <c r="I1742">
        <v>18</v>
      </c>
      <c r="J1742">
        <v>3.11</v>
      </c>
    </row>
    <row r="1743" spans="1:10" x14ac:dyDescent="0.25">
      <c r="A1743" t="s">
        <v>593</v>
      </c>
      <c r="B1743" t="s">
        <v>1888</v>
      </c>
      <c r="C1743" t="s">
        <v>1897</v>
      </c>
      <c r="D1743" t="s">
        <v>1955</v>
      </c>
      <c r="E1743">
        <v>1407035</v>
      </c>
      <c r="F1743" t="s">
        <v>825</v>
      </c>
      <c r="G1743">
        <v>1407037</v>
      </c>
      <c r="H1743">
        <v>10107040</v>
      </c>
      <c r="I1743">
        <v>19</v>
      </c>
      <c r="J1743">
        <v>3.65</v>
      </c>
    </row>
    <row r="1744" spans="1:10" x14ac:dyDescent="0.25">
      <c r="A1744" t="s">
        <v>1592</v>
      </c>
      <c r="B1744" t="s">
        <v>1888</v>
      </c>
      <c r="C1744" t="s">
        <v>1898</v>
      </c>
      <c r="D1744" t="s">
        <v>1900</v>
      </c>
      <c r="E1744">
        <v>1410032</v>
      </c>
      <c r="F1744" t="s">
        <v>1899</v>
      </c>
      <c r="H1744">
        <v>10107049</v>
      </c>
      <c r="I1744">
        <v>0</v>
      </c>
      <c r="J1744">
        <v>4.0199999999999996</v>
      </c>
    </row>
    <row r="1745" spans="1:10" x14ac:dyDescent="0.25">
      <c r="A1745" t="s">
        <v>593</v>
      </c>
      <c r="B1745" t="s">
        <v>1888</v>
      </c>
      <c r="C1745" t="s">
        <v>1894</v>
      </c>
      <c r="D1745" t="s">
        <v>1900</v>
      </c>
      <c r="E1745">
        <v>1410032</v>
      </c>
      <c r="F1745" t="s">
        <v>1900</v>
      </c>
      <c r="G1745">
        <v>1410032</v>
      </c>
      <c r="H1745">
        <v>10110004</v>
      </c>
      <c r="I1745">
        <v>93</v>
      </c>
      <c r="J1745">
        <v>0.45</v>
      </c>
    </row>
    <row r="1746" spans="1:10" x14ac:dyDescent="0.25">
      <c r="A1746" t="s">
        <v>593</v>
      </c>
      <c r="B1746" t="s">
        <v>1888</v>
      </c>
      <c r="C1746" t="s">
        <v>1894</v>
      </c>
      <c r="D1746" t="s">
        <v>1900</v>
      </c>
      <c r="E1746">
        <v>1410032</v>
      </c>
      <c r="F1746" t="s">
        <v>1901</v>
      </c>
      <c r="G1746">
        <v>1410049</v>
      </c>
      <c r="H1746">
        <v>10110041</v>
      </c>
      <c r="I1746">
        <v>19</v>
      </c>
      <c r="J1746">
        <v>3.57</v>
      </c>
    </row>
    <row r="1747" spans="1:10" x14ac:dyDescent="0.25">
      <c r="A1747" t="s">
        <v>593</v>
      </c>
      <c r="B1747" t="s">
        <v>1888</v>
      </c>
      <c r="C1747" t="s">
        <v>1894</v>
      </c>
      <c r="D1747" t="s">
        <v>1900</v>
      </c>
      <c r="E1747">
        <v>1410032</v>
      </c>
      <c r="F1747" t="s">
        <v>631</v>
      </c>
      <c r="G1747">
        <v>1410047</v>
      </c>
      <c r="H1747">
        <v>10110042</v>
      </c>
      <c r="I1747">
        <v>21</v>
      </c>
      <c r="J1747">
        <v>3.45</v>
      </c>
    </row>
    <row r="1748" spans="1:10" x14ac:dyDescent="0.25">
      <c r="A1748" t="s">
        <v>593</v>
      </c>
      <c r="B1748" t="s">
        <v>1888</v>
      </c>
      <c r="C1748" t="s">
        <v>1894</v>
      </c>
      <c r="D1748" t="s">
        <v>1905</v>
      </c>
      <c r="E1748">
        <v>1410035</v>
      </c>
      <c r="F1748" t="s">
        <v>1902</v>
      </c>
      <c r="G1748">
        <v>1410036</v>
      </c>
      <c r="H1748">
        <v>10110008</v>
      </c>
      <c r="I1748">
        <v>204</v>
      </c>
      <c r="J1748">
        <v>2.5</v>
      </c>
    </row>
    <row r="1749" spans="1:10" x14ac:dyDescent="0.25">
      <c r="A1749" t="s">
        <v>593</v>
      </c>
      <c r="B1749" t="s">
        <v>1888</v>
      </c>
      <c r="C1749" t="s">
        <v>1894</v>
      </c>
      <c r="D1749" t="s">
        <v>1905</v>
      </c>
      <c r="E1749">
        <v>1410035</v>
      </c>
      <c r="F1749" t="s">
        <v>1903</v>
      </c>
      <c r="G1749">
        <v>1410038</v>
      </c>
      <c r="H1749">
        <v>10110028</v>
      </c>
      <c r="I1749">
        <v>20</v>
      </c>
      <c r="J1749">
        <v>3.96</v>
      </c>
    </row>
    <row r="1750" spans="1:10" x14ac:dyDescent="0.25">
      <c r="A1750" t="s">
        <v>593</v>
      </c>
      <c r="B1750" t="s">
        <v>1888</v>
      </c>
      <c r="C1750" t="s">
        <v>1894</v>
      </c>
      <c r="D1750" t="s">
        <v>1905</v>
      </c>
      <c r="E1750">
        <v>1410035</v>
      </c>
      <c r="F1750" t="s">
        <v>1904</v>
      </c>
      <c r="G1750">
        <v>1410034</v>
      </c>
      <c r="H1750">
        <v>10110048</v>
      </c>
      <c r="I1750">
        <v>6</v>
      </c>
      <c r="J1750">
        <v>0.9</v>
      </c>
    </row>
    <row r="1751" spans="1:10" x14ac:dyDescent="0.25">
      <c r="A1751" t="s">
        <v>593</v>
      </c>
      <c r="B1751" t="s">
        <v>1888</v>
      </c>
      <c r="C1751" t="s">
        <v>1894</v>
      </c>
      <c r="D1751" t="s">
        <v>1905</v>
      </c>
      <c r="E1751">
        <v>1410035</v>
      </c>
      <c r="F1751" t="s">
        <v>1905</v>
      </c>
      <c r="G1751">
        <v>1410035</v>
      </c>
      <c r="H1751">
        <v>10110058</v>
      </c>
      <c r="I1751">
        <v>185</v>
      </c>
      <c r="J1751">
        <v>0.41</v>
      </c>
    </row>
    <row r="1752" spans="1:10" x14ac:dyDescent="0.25">
      <c r="A1752" t="s">
        <v>1592</v>
      </c>
      <c r="B1752" t="s">
        <v>1888</v>
      </c>
      <c r="C1752" t="s">
        <v>1894</v>
      </c>
      <c r="D1752" t="s">
        <v>1905</v>
      </c>
      <c r="E1752">
        <v>1410035</v>
      </c>
      <c r="F1752" t="s">
        <v>1906</v>
      </c>
      <c r="H1752">
        <v>10110059</v>
      </c>
      <c r="I1752">
        <v>0</v>
      </c>
      <c r="J1752">
        <v>0.37</v>
      </c>
    </row>
    <row r="1753" spans="1:10" x14ac:dyDescent="0.25">
      <c r="A1753" t="s">
        <v>593</v>
      </c>
      <c r="B1753" t="s">
        <v>1888</v>
      </c>
      <c r="C1753" t="s">
        <v>1894</v>
      </c>
      <c r="D1753" t="s">
        <v>1907</v>
      </c>
      <c r="E1753">
        <v>1410031</v>
      </c>
      <c r="F1753" t="s">
        <v>1907</v>
      </c>
      <c r="G1753">
        <v>1410031</v>
      </c>
      <c r="H1753">
        <v>10110032</v>
      </c>
      <c r="I1753">
        <v>135</v>
      </c>
      <c r="J1753">
        <v>0.49</v>
      </c>
    </row>
    <row r="1754" spans="1:10" x14ac:dyDescent="0.25">
      <c r="A1754" t="s">
        <v>593</v>
      </c>
      <c r="B1754" t="s">
        <v>1888</v>
      </c>
      <c r="C1754" t="s">
        <v>1894</v>
      </c>
      <c r="D1754" t="s">
        <v>1910</v>
      </c>
      <c r="E1754">
        <v>1410002</v>
      </c>
      <c r="F1754" t="s">
        <v>23</v>
      </c>
      <c r="G1754">
        <v>1410003</v>
      </c>
      <c r="H1754">
        <v>10110036</v>
      </c>
      <c r="I1754">
        <v>4</v>
      </c>
      <c r="J1754">
        <v>2.41</v>
      </c>
    </row>
    <row r="1755" spans="1:10" x14ac:dyDescent="0.25">
      <c r="A1755" t="s">
        <v>593</v>
      </c>
      <c r="B1755" t="s">
        <v>1888</v>
      </c>
      <c r="C1755" t="s">
        <v>1894</v>
      </c>
      <c r="D1755" t="s">
        <v>1910</v>
      </c>
      <c r="E1755">
        <v>1410002</v>
      </c>
      <c r="F1755" t="s">
        <v>1908</v>
      </c>
      <c r="G1755">
        <v>1410004</v>
      </c>
      <c r="H1755">
        <v>10110040</v>
      </c>
      <c r="I1755">
        <v>97</v>
      </c>
      <c r="J1755">
        <v>4.0599999999999996</v>
      </c>
    </row>
    <row r="1756" spans="1:10" x14ac:dyDescent="0.25">
      <c r="A1756" t="s">
        <v>1592</v>
      </c>
      <c r="B1756" t="s">
        <v>1888</v>
      </c>
      <c r="C1756" t="s">
        <v>1894</v>
      </c>
      <c r="D1756" t="s">
        <v>1910</v>
      </c>
      <c r="E1756">
        <v>1410002</v>
      </c>
      <c r="F1756" t="s">
        <v>1909</v>
      </c>
      <c r="H1756">
        <v>10110055</v>
      </c>
      <c r="I1756">
        <v>0</v>
      </c>
      <c r="J1756">
        <v>0</v>
      </c>
    </row>
    <row r="1757" spans="1:10" x14ac:dyDescent="0.25">
      <c r="A1757" t="s">
        <v>593</v>
      </c>
      <c r="B1757" t="s">
        <v>1888</v>
      </c>
      <c r="C1757" t="s">
        <v>1894</v>
      </c>
      <c r="D1757" t="s">
        <v>1910</v>
      </c>
      <c r="E1757">
        <v>1410002</v>
      </c>
      <c r="F1757" t="s">
        <v>1910</v>
      </c>
      <c r="G1757">
        <v>1410002</v>
      </c>
      <c r="H1757">
        <v>10110056</v>
      </c>
      <c r="I1757">
        <v>140</v>
      </c>
      <c r="J1757">
        <v>0.46</v>
      </c>
    </row>
    <row r="1758" spans="1:10" x14ac:dyDescent="0.25">
      <c r="A1758" t="s">
        <v>593</v>
      </c>
      <c r="B1758" t="s">
        <v>1911</v>
      </c>
      <c r="C1758" t="s">
        <v>1911</v>
      </c>
      <c r="D1758" t="s">
        <v>1910</v>
      </c>
      <c r="E1758">
        <v>1410002</v>
      </c>
      <c r="F1758" t="s">
        <v>1912</v>
      </c>
      <c r="G1758">
        <v>1512035</v>
      </c>
      <c r="H1758">
        <v>10601035</v>
      </c>
      <c r="I1758">
        <v>66</v>
      </c>
      <c r="J1758">
        <v>2.73</v>
      </c>
    </row>
    <row r="1759" spans="1:10" x14ac:dyDescent="0.25">
      <c r="A1759" t="s">
        <v>593</v>
      </c>
      <c r="B1759" t="s">
        <v>1888</v>
      </c>
      <c r="C1759" t="s">
        <v>1913</v>
      </c>
      <c r="D1759" t="s">
        <v>2645</v>
      </c>
      <c r="E1759">
        <v>1404001</v>
      </c>
      <c r="F1759" t="s">
        <v>1914</v>
      </c>
      <c r="G1759">
        <v>1403020</v>
      </c>
      <c r="H1759">
        <v>10103007</v>
      </c>
      <c r="I1759">
        <v>2</v>
      </c>
      <c r="J1759">
        <v>4.28</v>
      </c>
    </row>
    <row r="1760" spans="1:10" x14ac:dyDescent="0.25">
      <c r="A1760" t="s">
        <v>593</v>
      </c>
      <c r="B1760" t="s">
        <v>1888</v>
      </c>
      <c r="C1760" t="s">
        <v>1915</v>
      </c>
      <c r="D1760" t="s">
        <v>2645</v>
      </c>
      <c r="E1760">
        <v>1404001</v>
      </c>
      <c r="F1760" t="s">
        <v>1916</v>
      </c>
      <c r="G1760">
        <v>1404003</v>
      </c>
      <c r="H1760">
        <v>10104005</v>
      </c>
      <c r="I1760">
        <v>5</v>
      </c>
      <c r="J1760">
        <v>1.36</v>
      </c>
    </row>
    <row r="1761" spans="1:10" x14ac:dyDescent="0.25">
      <c r="A1761" t="s">
        <v>593</v>
      </c>
      <c r="B1761" t="s">
        <v>1888</v>
      </c>
      <c r="C1761" t="s">
        <v>1915</v>
      </c>
      <c r="D1761" t="s">
        <v>2645</v>
      </c>
      <c r="E1761">
        <v>1404001</v>
      </c>
      <c r="F1761" t="s">
        <v>1917</v>
      </c>
      <c r="G1761">
        <v>1404017</v>
      </c>
      <c r="H1761">
        <v>10104009</v>
      </c>
      <c r="I1761">
        <v>13</v>
      </c>
      <c r="J1761">
        <v>5</v>
      </c>
    </row>
    <row r="1762" spans="1:10" x14ac:dyDescent="0.25">
      <c r="A1762" t="s">
        <v>593</v>
      </c>
      <c r="B1762" t="s">
        <v>1888</v>
      </c>
      <c r="C1762" t="s">
        <v>1915</v>
      </c>
      <c r="D1762" t="s">
        <v>2645</v>
      </c>
      <c r="E1762">
        <v>1404001</v>
      </c>
      <c r="F1762" t="s">
        <v>1918</v>
      </c>
      <c r="G1762">
        <v>1404018</v>
      </c>
      <c r="H1762">
        <v>10104011</v>
      </c>
      <c r="I1762">
        <v>18</v>
      </c>
      <c r="J1762">
        <v>4.84</v>
      </c>
    </row>
    <row r="1763" spans="1:10" x14ac:dyDescent="0.25">
      <c r="A1763" t="s">
        <v>593</v>
      </c>
      <c r="B1763" t="s">
        <v>1888</v>
      </c>
      <c r="C1763" t="s">
        <v>1915</v>
      </c>
      <c r="D1763" t="s">
        <v>2645</v>
      </c>
      <c r="E1763">
        <v>1404001</v>
      </c>
      <c r="F1763" t="s">
        <v>1903</v>
      </c>
      <c r="G1763">
        <v>1404019</v>
      </c>
      <c r="H1763">
        <v>10104024</v>
      </c>
      <c r="I1763">
        <v>103</v>
      </c>
      <c r="J1763">
        <v>4.8600000000000003</v>
      </c>
    </row>
    <row r="1764" spans="1:10" x14ac:dyDescent="0.25">
      <c r="A1764" t="s">
        <v>593</v>
      </c>
      <c r="B1764" t="s">
        <v>1888</v>
      </c>
      <c r="C1764" t="s">
        <v>1915</v>
      </c>
      <c r="D1764" t="s">
        <v>2645</v>
      </c>
      <c r="E1764">
        <v>1404001</v>
      </c>
      <c r="F1764" t="s">
        <v>1919</v>
      </c>
      <c r="G1764">
        <v>1404033</v>
      </c>
      <c r="H1764">
        <v>10104046</v>
      </c>
      <c r="I1764">
        <v>24</v>
      </c>
      <c r="J1764">
        <v>3.34</v>
      </c>
    </row>
    <row r="1765" spans="1:10" x14ac:dyDescent="0.25">
      <c r="A1765" t="s">
        <v>593</v>
      </c>
      <c r="B1765" t="s">
        <v>1888</v>
      </c>
      <c r="C1765" t="s">
        <v>1915</v>
      </c>
      <c r="D1765" t="s">
        <v>2645</v>
      </c>
      <c r="E1765">
        <v>1404001</v>
      </c>
      <c r="F1765" t="s">
        <v>1920</v>
      </c>
      <c r="G1765">
        <v>1404034</v>
      </c>
      <c r="H1765">
        <v>10104056</v>
      </c>
      <c r="I1765">
        <v>54</v>
      </c>
      <c r="J1765">
        <v>2.2799999999999998</v>
      </c>
    </row>
    <row r="1766" spans="1:10" x14ac:dyDescent="0.25">
      <c r="A1766" t="s">
        <v>1592</v>
      </c>
      <c r="B1766" t="s">
        <v>1888</v>
      </c>
      <c r="C1766" t="s">
        <v>1915</v>
      </c>
      <c r="D1766" t="s">
        <v>2645</v>
      </c>
      <c r="E1766">
        <v>1404001</v>
      </c>
      <c r="F1766" t="s">
        <v>1921</v>
      </c>
      <c r="H1766">
        <v>10104065</v>
      </c>
      <c r="I1766">
        <v>0</v>
      </c>
      <c r="J1766">
        <v>0.3</v>
      </c>
    </row>
    <row r="1767" spans="1:10" x14ac:dyDescent="0.25">
      <c r="A1767" t="s">
        <v>593</v>
      </c>
      <c r="B1767" t="s">
        <v>1888</v>
      </c>
      <c r="C1767" t="s">
        <v>1915</v>
      </c>
      <c r="D1767" t="s">
        <v>2646</v>
      </c>
      <c r="E1767">
        <v>1404045</v>
      </c>
      <c r="F1767" t="s">
        <v>1922</v>
      </c>
      <c r="G1767">
        <v>1404046</v>
      </c>
      <c r="H1767">
        <v>10104012</v>
      </c>
      <c r="I1767">
        <v>2</v>
      </c>
      <c r="J1767">
        <v>3.93</v>
      </c>
    </row>
    <row r="1768" spans="1:10" x14ac:dyDescent="0.25">
      <c r="A1768" t="s">
        <v>593</v>
      </c>
      <c r="B1768" t="s">
        <v>1888</v>
      </c>
      <c r="C1768" t="s">
        <v>1915</v>
      </c>
      <c r="D1768" t="s">
        <v>2646</v>
      </c>
      <c r="E1768">
        <v>1404045</v>
      </c>
      <c r="F1768" t="s">
        <v>1923</v>
      </c>
      <c r="G1768">
        <v>1404044</v>
      </c>
      <c r="H1768">
        <v>10104030</v>
      </c>
      <c r="I1768">
        <v>13</v>
      </c>
      <c r="J1768">
        <v>1.8</v>
      </c>
    </row>
    <row r="1769" spans="1:10" x14ac:dyDescent="0.25">
      <c r="A1769" t="s">
        <v>593</v>
      </c>
      <c r="B1769" t="s">
        <v>1888</v>
      </c>
      <c r="C1769" t="s">
        <v>1915</v>
      </c>
      <c r="D1769" t="s">
        <v>2646</v>
      </c>
      <c r="E1769">
        <v>1404045</v>
      </c>
      <c r="F1769" t="s">
        <v>1924</v>
      </c>
      <c r="G1769">
        <v>1404036</v>
      </c>
      <c r="H1769">
        <v>10104034</v>
      </c>
      <c r="I1769">
        <v>4</v>
      </c>
      <c r="J1769">
        <v>2.9</v>
      </c>
    </row>
    <row r="1770" spans="1:10" x14ac:dyDescent="0.25">
      <c r="A1770" t="s">
        <v>593</v>
      </c>
      <c r="B1770" t="s">
        <v>1888</v>
      </c>
      <c r="C1770" t="s">
        <v>1915</v>
      </c>
      <c r="D1770" t="s">
        <v>2646</v>
      </c>
      <c r="E1770">
        <v>1404045</v>
      </c>
      <c r="F1770" t="s">
        <v>1925</v>
      </c>
      <c r="G1770">
        <v>1404041</v>
      </c>
      <c r="H1770">
        <v>10104039</v>
      </c>
      <c r="I1770">
        <v>11</v>
      </c>
      <c r="J1770">
        <v>4.92</v>
      </c>
    </row>
    <row r="1771" spans="1:10" x14ac:dyDescent="0.25">
      <c r="A1771" t="s">
        <v>593</v>
      </c>
      <c r="B1771" t="s">
        <v>1888</v>
      </c>
      <c r="C1771" t="s">
        <v>1915</v>
      </c>
      <c r="D1771" t="s">
        <v>2646</v>
      </c>
      <c r="E1771">
        <v>1404045</v>
      </c>
      <c r="F1771" t="s">
        <v>1926</v>
      </c>
      <c r="G1771">
        <v>1404040</v>
      </c>
      <c r="H1771">
        <v>10104043</v>
      </c>
      <c r="I1771">
        <v>4</v>
      </c>
      <c r="J1771">
        <v>0.41</v>
      </c>
    </row>
    <row r="1772" spans="1:10" x14ac:dyDescent="0.25">
      <c r="A1772" t="s">
        <v>593</v>
      </c>
      <c r="B1772" t="s">
        <v>1888</v>
      </c>
      <c r="C1772" t="s">
        <v>1915</v>
      </c>
      <c r="D1772" t="s">
        <v>2646</v>
      </c>
      <c r="E1772">
        <v>1404045</v>
      </c>
      <c r="F1772" t="s">
        <v>1927</v>
      </c>
      <c r="G1772">
        <v>1404047</v>
      </c>
      <c r="H1772">
        <v>10104047</v>
      </c>
      <c r="I1772">
        <v>23</v>
      </c>
      <c r="J1772">
        <v>3.11</v>
      </c>
    </row>
    <row r="1773" spans="1:10" x14ac:dyDescent="0.25">
      <c r="A1773" t="s">
        <v>593</v>
      </c>
      <c r="B1773" t="s">
        <v>1888</v>
      </c>
      <c r="C1773" t="s">
        <v>1915</v>
      </c>
      <c r="D1773" t="s">
        <v>2646</v>
      </c>
      <c r="E1773">
        <v>1404045</v>
      </c>
      <c r="F1773" t="s">
        <v>1928</v>
      </c>
      <c r="G1773">
        <v>1404049</v>
      </c>
      <c r="H1773">
        <v>10104051</v>
      </c>
      <c r="I1773">
        <v>11</v>
      </c>
      <c r="J1773">
        <v>3.29</v>
      </c>
    </row>
    <row r="1774" spans="1:10" x14ac:dyDescent="0.25">
      <c r="A1774" t="s">
        <v>593</v>
      </c>
      <c r="B1774" t="s">
        <v>1888</v>
      </c>
      <c r="C1774" t="s">
        <v>1915</v>
      </c>
      <c r="D1774" t="s">
        <v>1974</v>
      </c>
      <c r="E1774">
        <v>1403019</v>
      </c>
      <c r="F1774" t="s">
        <v>1183</v>
      </c>
      <c r="G1774">
        <v>1404048</v>
      </c>
      <c r="H1774">
        <v>10104054</v>
      </c>
      <c r="I1774">
        <v>11</v>
      </c>
      <c r="J1774">
        <v>4.46</v>
      </c>
    </row>
    <row r="1775" spans="1:10" x14ac:dyDescent="0.25">
      <c r="A1775" t="s">
        <v>593</v>
      </c>
      <c r="B1775" t="s">
        <v>1888</v>
      </c>
      <c r="C1775" t="s">
        <v>1915</v>
      </c>
      <c r="D1775" t="s">
        <v>1930</v>
      </c>
      <c r="E1775">
        <v>1404030</v>
      </c>
      <c r="F1775" t="s">
        <v>1161</v>
      </c>
      <c r="G1775">
        <v>1404028</v>
      </c>
      <c r="H1775">
        <v>10104015</v>
      </c>
      <c r="I1775">
        <v>16</v>
      </c>
      <c r="J1775">
        <v>0.48</v>
      </c>
    </row>
    <row r="1776" spans="1:10" x14ac:dyDescent="0.25">
      <c r="A1776" t="s">
        <v>593</v>
      </c>
      <c r="B1776" t="s">
        <v>1888</v>
      </c>
      <c r="C1776" t="s">
        <v>1915</v>
      </c>
      <c r="D1776" t="s">
        <v>1930</v>
      </c>
      <c r="E1776">
        <v>1404030</v>
      </c>
      <c r="F1776" t="s">
        <v>483</v>
      </c>
      <c r="G1776">
        <v>1404029</v>
      </c>
      <c r="H1776">
        <v>10104018</v>
      </c>
      <c r="I1776">
        <v>31</v>
      </c>
      <c r="J1776">
        <v>0.89</v>
      </c>
    </row>
    <row r="1777" spans="1:10" x14ac:dyDescent="0.25">
      <c r="A1777" t="s">
        <v>593</v>
      </c>
      <c r="B1777" t="s">
        <v>1888</v>
      </c>
      <c r="C1777" t="s">
        <v>1915</v>
      </c>
      <c r="D1777" t="s">
        <v>1930</v>
      </c>
      <c r="E1777">
        <v>1404030</v>
      </c>
      <c r="F1777" t="s">
        <v>1929</v>
      </c>
      <c r="G1777">
        <v>1404026</v>
      </c>
      <c r="H1777">
        <v>10104035</v>
      </c>
      <c r="I1777">
        <v>123</v>
      </c>
      <c r="J1777">
        <v>1.73</v>
      </c>
    </row>
    <row r="1778" spans="1:10" x14ac:dyDescent="0.25">
      <c r="A1778" t="s">
        <v>593</v>
      </c>
      <c r="B1778" t="s">
        <v>1888</v>
      </c>
      <c r="C1778" t="s">
        <v>1915</v>
      </c>
      <c r="D1778" t="s">
        <v>1930</v>
      </c>
      <c r="E1778">
        <v>1404030</v>
      </c>
      <c r="F1778" t="s">
        <v>1930</v>
      </c>
      <c r="G1778">
        <v>1404030</v>
      </c>
      <c r="H1778">
        <v>10104036</v>
      </c>
      <c r="I1778">
        <v>135</v>
      </c>
      <c r="J1778">
        <v>2.99</v>
      </c>
    </row>
    <row r="1779" spans="1:10" x14ac:dyDescent="0.25">
      <c r="A1779" t="s">
        <v>593</v>
      </c>
      <c r="B1779" t="s">
        <v>1888</v>
      </c>
      <c r="C1779" t="s">
        <v>1915</v>
      </c>
      <c r="D1779" t="s">
        <v>1930</v>
      </c>
      <c r="E1779">
        <v>1404030</v>
      </c>
      <c r="F1779" t="s">
        <v>1931</v>
      </c>
      <c r="G1779">
        <v>1404027</v>
      </c>
      <c r="H1779">
        <v>10104037</v>
      </c>
      <c r="I1779">
        <v>20</v>
      </c>
      <c r="J1779">
        <v>1.1299999999999999</v>
      </c>
    </row>
    <row r="1780" spans="1:10" x14ac:dyDescent="0.25">
      <c r="A1780" t="s">
        <v>593</v>
      </c>
      <c r="B1780" t="s">
        <v>1888</v>
      </c>
      <c r="C1780" t="s">
        <v>1932</v>
      </c>
      <c r="D1780" t="s">
        <v>1933</v>
      </c>
      <c r="E1780">
        <v>1408023</v>
      </c>
      <c r="F1780" t="s">
        <v>1933</v>
      </c>
      <c r="G1780">
        <v>1408023</v>
      </c>
      <c r="H1780">
        <v>10108004</v>
      </c>
      <c r="I1780">
        <v>241</v>
      </c>
      <c r="J1780">
        <v>0</v>
      </c>
    </row>
    <row r="1781" spans="1:10" x14ac:dyDescent="0.25">
      <c r="A1781" t="s">
        <v>593</v>
      </c>
      <c r="B1781" t="s">
        <v>1888</v>
      </c>
      <c r="C1781" t="s">
        <v>1932</v>
      </c>
      <c r="D1781" t="s">
        <v>1933</v>
      </c>
      <c r="E1781">
        <v>1408023</v>
      </c>
      <c r="F1781" t="s">
        <v>1934</v>
      </c>
      <c r="G1781">
        <v>1408024</v>
      </c>
      <c r="H1781">
        <v>10108008</v>
      </c>
      <c r="I1781">
        <v>18</v>
      </c>
      <c r="J1781">
        <v>4.3600000000000003</v>
      </c>
    </row>
    <row r="1782" spans="1:10" x14ac:dyDescent="0.25">
      <c r="A1782" t="s">
        <v>1592</v>
      </c>
      <c r="B1782" t="s">
        <v>1888</v>
      </c>
      <c r="C1782" t="s">
        <v>1935</v>
      </c>
      <c r="D1782" t="s">
        <v>1933</v>
      </c>
      <c r="E1782">
        <v>1408023</v>
      </c>
      <c r="F1782" t="s">
        <v>1936</v>
      </c>
      <c r="H1782">
        <v>10108027</v>
      </c>
      <c r="I1782">
        <v>0</v>
      </c>
      <c r="J1782">
        <v>2.14</v>
      </c>
    </row>
    <row r="1783" spans="1:10" x14ac:dyDescent="0.25">
      <c r="A1783" t="s">
        <v>1592</v>
      </c>
      <c r="B1783" t="s">
        <v>1888</v>
      </c>
      <c r="C1783" t="s">
        <v>1898</v>
      </c>
      <c r="D1783" t="s">
        <v>2647</v>
      </c>
      <c r="E1783">
        <v>1407038</v>
      </c>
      <c r="F1783" t="s">
        <v>1937</v>
      </c>
      <c r="H1783">
        <v>10107042</v>
      </c>
      <c r="I1783">
        <v>0</v>
      </c>
      <c r="J1783">
        <v>2.87</v>
      </c>
    </row>
    <row r="1784" spans="1:10" x14ac:dyDescent="0.25">
      <c r="A1784" t="s">
        <v>593</v>
      </c>
      <c r="B1784" t="s">
        <v>1888</v>
      </c>
      <c r="C1784" t="s">
        <v>1938</v>
      </c>
      <c r="D1784" t="s">
        <v>2000</v>
      </c>
      <c r="E1784">
        <v>1406111</v>
      </c>
      <c r="F1784" t="s">
        <v>1939</v>
      </c>
      <c r="G1784">
        <v>1406112</v>
      </c>
      <c r="H1784">
        <v>10106012</v>
      </c>
      <c r="I1784">
        <v>13</v>
      </c>
      <c r="J1784">
        <v>0.85</v>
      </c>
    </row>
    <row r="1785" spans="1:10" x14ac:dyDescent="0.25">
      <c r="A1785" t="s">
        <v>593</v>
      </c>
      <c r="B1785" t="s">
        <v>1888</v>
      </c>
      <c r="C1785" t="s">
        <v>1938</v>
      </c>
      <c r="D1785" t="s">
        <v>2000</v>
      </c>
      <c r="E1785">
        <v>1406111</v>
      </c>
      <c r="F1785" t="s">
        <v>962</v>
      </c>
      <c r="G1785">
        <v>1406113</v>
      </c>
      <c r="H1785">
        <v>10106028</v>
      </c>
      <c r="I1785">
        <v>20</v>
      </c>
      <c r="J1785">
        <v>2.2200000000000002</v>
      </c>
    </row>
    <row r="1786" spans="1:10" x14ac:dyDescent="0.25">
      <c r="A1786" t="s">
        <v>593</v>
      </c>
      <c r="B1786" t="s">
        <v>1888</v>
      </c>
      <c r="C1786" t="s">
        <v>1938</v>
      </c>
      <c r="D1786" t="s">
        <v>1442</v>
      </c>
      <c r="E1786">
        <v>1407012</v>
      </c>
      <c r="F1786" t="s">
        <v>1940</v>
      </c>
      <c r="G1786">
        <v>1406114</v>
      </c>
      <c r="H1786">
        <v>10106051</v>
      </c>
      <c r="I1786">
        <v>21</v>
      </c>
      <c r="J1786">
        <v>4.38</v>
      </c>
    </row>
    <row r="1787" spans="1:10" x14ac:dyDescent="0.25">
      <c r="A1787" t="s">
        <v>1592</v>
      </c>
      <c r="B1787" t="s">
        <v>1888</v>
      </c>
      <c r="C1787" t="s">
        <v>1938</v>
      </c>
      <c r="D1787" t="s">
        <v>1442</v>
      </c>
      <c r="E1787">
        <v>1407012</v>
      </c>
      <c r="F1787" t="s">
        <v>1941</v>
      </c>
      <c r="H1787">
        <v>10106181</v>
      </c>
      <c r="I1787">
        <v>0</v>
      </c>
      <c r="J1787">
        <v>4.7300000000000004</v>
      </c>
    </row>
    <row r="1788" spans="1:10" x14ac:dyDescent="0.25">
      <c r="A1788" t="s">
        <v>593</v>
      </c>
      <c r="B1788" t="s">
        <v>1888</v>
      </c>
      <c r="C1788" t="s">
        <v>1897</v>
      </c>
      <c r="D1788" t="s">
        <v>1442</v>
      </c>
      <c r="E1788">
        <v>1407012</v>
      </c>
      <c r="F1788" t="s">
        <v>1942</v>
      </c>
      <c r="G1788">
        <v>1407010</v>
      </c>
      <c r="H1788">
        <v>10107013</v>
      </c>
      <c r="I1788">
        <v>5</v>
      </c>
      <c r="J1788">
        <v>3.7</v>
      </c>
    </row>
    <row r="1789" spans="1:10" x14ac:dyDescent="0.25">
      <c r="A1789" t="s">
        <v>593</v>
      </c>
      <c r="B1789" t="s">
        <v>1888</v>
      </c>
      <c r="C1789" t="s">
        <v>1897</v>
      </c>
      <c r="D1789" t="s">
        <v>2000</v>
      </c>
      <c r="E1789">
        <v>1406111</v>
      </c>
      <c r="F1789" t="s">
        <v>1943</v>
      </c>
      <c r="G1789">
        <v>1407014</v>
      </c>
      <c r="H1789">
        <v>10107019</v>
      </c>
      <c r="I1789">
        <v>5</v>
      </c>
      <c r="J1789">
        <v>3.95</v>
      </c>
    </row>
    <row r="1790" spans="1:10" x14ac:dyDescent="0.25">
      <c r="A1790" t="s">
        <v>593</v>
      </c>
      <c r="B1790" t="s">
        <v>1888</v>
      </c>
      <c r="C1790" t="s">
        <v>1897</v>
      </c>
      <c r="D1790" t="s">
        <v>1442</v>
      </c>
      <c r="E1790">
        <v>1407012</v>
      </c>
      <c r="F1790" t="s">
        <v>1944</v>
      </c>
      <c r="G1790">
        <v>1407011</v>
      </c>
      <c r="H1790">
        <v>10107020</v>
      </c>
      <c r="I1790">
        <v>5</v>
      </c>
      <c r="J1790">
        <v>2.59</v>
      </c>
    </row>
    <row r="1791" spans="1:10" x14ac:dyDescent="0.25">
      <c r="A1791" t="s">
        <v>593</v>
      </c>
      <c r="B1791" t="s">
        <v>1888</v>
      </c>
      <c r="C1791" t="s">
        <v>1897</v>
      </c>
      <c r="D1791" t="s">
        <v>2000</v>
      </c>
      <c r="E1791">
        <v>1406111</v>
      </c>
      <c r="F1791" t="s">
        <v>1442</v>
      </c>
      <c r="G1791">
        <v>1407012</v>
      </c>
      <c r="H1791">
        <v>10107026</v>
      </c>
      <c r="I1791">
        <v>109</v>
      </c>
      <c r="J1791">
        <v>4.58</v>
      </c>
    </row>
    <row r="1792" spans="1:10" x14ac:dyDescent="0.25">
      <c r="A1792" t="s">
        <v>593</v>
      </c>
      <c r="B1792" t="s">
        <v>1888</v>
      </c>
      <c r="C1792" t="s">
        <v>1897</v>
      </c>
      <c r="D1792" t="s">
        <v>1442</v>
      </c>
      <c r="E1792">
        <v>1407012</v>
      </c>
      <c r="F1792" t="s">
        <v>1945</v>
      </c>
      <c r="G1792">
        <v>1407008</v>
      </c>
      <c r="H1792">
        <v>10107037</v>
      </c>
      <c r="I1792">
        <v>27</v>
      </c>
      <c r="J1792">
        <v>5.01</v>
      </c>
    </row>
    <row r="1793" spans="1:10" x14ac:dyDescent="0.25">
      <c r="A1793" t="s">
        <v>1592</v>
      </c>
      <c r="B1793" t="s">
        <v>1888</v>
      </c>
      <c r="C1793" t="s">
        <v>1898</v>
      </c>
      <c r="D1793" t="s">
        <v>2000</v>
      </c>
      <c r="E1793">
        <v>1406111</v>
      </c>
      <c r="F1793" t="s">
        <v>1946</v>
      </c>
      <c r="H1793">
        <v>10107041</v>
      </c>
      <c r="I1793">
        <v>0</v>
      </c>
      <c r="J1793">
        <v>3.49</v>
      </c>
    </row>
    <row r="1794" spans="1:10" x14ac:dyDescent="0.25">
      <c r="A1794" t="s">
        <v>1592</v>
      </c>
      <c r="B1794" t="s">
        <v>1888</v>
      </c>
      <c r="C1794" t="s">
        <v>1898</v>
      </c>
      <c r="D1794" t="s">
        <v>2000</v>
      </c>
      <c r="E1794">
        <v>1406111</v>
      </c>
      <c r="F1794" t="s">
        <v>1947</v>
      </c>
      <c r="H1794">
        <v>10107043</v>
      </c>
      <c r="I1794">
        <v>0</v>
      </c>
      <c r="J1794">
        <v>2.21</v>
      </c>
    </row>
    <row r="1795" spans="1:10" x14ac:dyDescent="0.25">
      <c r="A1795" t="s">
        <v>593</v>
      </c>
      <c r="B1795" t="s">
        <v>1888</v>
      </c>
      <c r="C1795" t="s">
        <v>1897</v>
      </c>
      <c r="D1795" t="s">
        <v>1953</v>
      </c>
      <c r="E1795">
        <v>1407020</v>
      </c>
      <c r="F1795" t="s">
        <v>1948</v>
      </c>
      <c r="G1795">
        <v>1407023</v>
      </c>
      <c r="H1795">
        <v>10107007</v>
      </c>
      <c r="I1795">
        <v>11</v>
      </c>
      <c r="J1795">
        <v>5.04</v>
      </c>
    </row>
    <row r="1796" spans="1:10" x14ac:dyDescent="0.25">
      <c r="A1796" t="s">
        <v>593</v>
      </c>
      <c r="B1796" t="s">
        <v>1888</v>
      </c>
      <c r="C1796" t="s">
        <v>1897</v>
      </c>
      <c r="D1796" t="s">
        <v>1953</v>
      </c>
      <c r="E1796">
        <v>1407020</v>
      </c>
      <c r="F1796" t="s">
        <v>1949</v>
      </c>
      <c r="G1796">
        <v>1407022</v>
      </c>
      <c r="H1796">
        <v>10107009</v>
      </c>
      <c r="I1796">
        <v>10</v>
      </c>
      <c r="J1796">
        <v>2.68</v>
      </c>
    </row>
    <row r="1797" spans="1:10" x14ac:dyDescent="0.25">
      <c r="A1797" t="s">
        <v>593</v>
      </c>
      <c r="B1797" t="s">
        <v>1888</v>
      </c>
      <c r="C1797" t="s">
        <v>1897</v>
      </c>
      <c r="D1797" t="s">
        <v>1953</v>
      </c>
      <c r="E1797">
        <v>1407020</v>
      </c>
      <c r="F1797" t="s">
        <v>1950</v>
      </c>
      <c r="G1797">
        <v>1407021</v>
      </c>
      <c r="H1797">
        <v>10107010</v>
      </c>
      <c r="I1797">
        <v>4</v>
      </c>
      <c r="J1797">
        <v>2.84</v>
      </c>
    </row>
    <row r="1798" spans="1:10" x14ac:dyDescent="0.25">
      <c r="A1798" t="s">
        <v>593</v>
      </c>
      <c r="B1798" t="s">
        <v>1888</v>
      </c>
      <c r="C1798" t="s">
        <v>1897</v>
      </c>
      <c r="D1798" t="s">
        <v>1953</v>
      </c>
      <c r="E1798">
        <v>1407020</v>
      </c>
      <c r="F1798" t="s">
        <v>1951</v>
      </c>
      <c r="G1798">
        <v>1407024</v>
      </c>
      <c r="H1798">
        <v>10107012</v>
      </c>
      <c r="I1798">
        <v>6</v>
      </c>
      <c r="J1798">
        <v>4.4800000000000004</v>
      </c>
    </row>
    <row r="1799" spans="1:10" x14ac:dyDescent="0.25">
      <c r="A1799" t="s">
        <v>1592</v>
      </c>
      <c r="B1799" t="s">
        <v>1888</v>
      </c>
      <c r="C1799" t="s">
        <v>1898</v>
      </c>
      <c r="D1799" t="s">
        <v>1953</v>
      </c>
      <c r="E1799">
        <v>1407020</v>
      </c>
      <c r="F1799" t="s">
        <v>1952</v>
      </c>
      <c r="H1799">
        <v>10107018</v>
      </c>
      <c r="I1799">
        <v>0</v>
      </c>
      <c r="J1799">
        <v>3.46</v>
      </c>
    </row>
    <row r="1800" spans="1:10" x14ac:dyDescent="0.25">
      <c r="A1800" t="s">
        <v>593</v>
      </c>
      <c r="B1800" t="s">
        <v>1888</v>
      </c>
      <c r="C1800" t="s">
        <v>1897</v>
      </c>
      <c r="D1800" t="s">
        <v>1953</v>
      </c>
      <c r="E1800">
        <v>1407020</v>
      </c>
      <c r="F1800" t="s">
        <v>1953</v>
      </c>
      <c r="G1800">
        <v>1407020</v>
      </c>
      <c r="H1800">
        <v>10107027</v>
      </c>
      <c r="I1800">
        <v>81</v>
      </c>
      <c r="J1800">
        <v>0.24</v>
      </c>
    </row>
    <row r="1801" spans="1:10" x14ac:dyDescent="0.25">
      <c r="A1801" t="s">
        <v>593</v>
      </c>
      <c r="B1801" t="s">
        <v>1888</v>
      </c>
      <c r="C1801" t="s">
        <v>1897</v>
      </c>
      <c r="D1801" t="s">
        <v>1955</v>
      </c>
      <c r="E1801">
        <v>1407035</v>
      </c>
      <c r="F1801" t="s">
        <v>1954</v>
      </c>
      <c r="G1801">
        <v>1407033</v>
      </c>
      <c r="H1801">
        <v>10107028</v>
      </c>
      <c r="I1801">
        <v>51</v>
      </c>
      <c r="J1801">
        <v>2.76</v>
      </c>
    </row>
    <row r="1802" spans="1:10" x14ac:dyDescent="0.25">
      <c r="A1802" t="s">
        <v>593</v>
      </c>
      <c r="B1802" t="s">
        <v>1888</v>
      </c>
      <c r="C1802" t="s">
        <v>1897</v>
      </c>
      <c r="D1802" t="s">
        <v>1955</v>
      </c>
      <c r="E1802">
        <v>1407035</v>
      </c>
      <c r="F1802" t="s">
        <v>1955</v>
      </c>
      <c r="G1802">
        <v>1407035</v>
      </c>
      <c r="H1802">
        <v>10107033</v>
      </c>
      <c r="I1802">
        <v>136</v>
      </c>
      <c r="J1802">
        <v>0.37</v>
      </c>
    </row>
    <row r="1803" spans="1:10" x14ac:dyDescent="0.25">
      <c r="A1803" t="s">
        <v>1592</v>
      </c>
      <c r="B1803" t="s">
        <v>1888</v>
      </c>
      <c r="C1803" t="s">
        <v>1898</v>
      </c>
      <c r="D1803" t="s">
        <v>1955</v>
      </c>
      <c r="E1803">
        <v>1407035</v>
      </c>
      <c r="F1803" t="s">
        <v>1956</v>
      </c>
      <c r="H1803">
        <v>10107045</v>
      </c>
      <c r="I1803">
        <v>0</v>
      </c>
      <c r="J1803">
        <v>2.06</v>
      </c>
    </row>
    <row r="1804" spans="1:10" x14ac:dyDescent="0.25">
      <c r="A1804" t="s">
        <v>593</v>
      </c>
      <c r="B1804" t="s">
        <v>1888</v>
      </c>
      <c r="C1804" t="s">
        <v>1957</v>
      </c>
      <c r="D1804" t="s">
        <v>1959</v>
      </c>
      <c r="E1804">
        <v>1405049</v>
      </c>
      <c r="F1804" t="s">
        <v>1958</v>
      </c>
      <c r="G1804">
        <v>1405047</v>
      </c>
      <c r="H1804">
        <v>10105001</v>
      </c>
      <c r="I1804">
        <v>13</v>
      </c>
      <c r="J1804">
        <v>4.46</v>
      </c>
    </row>
    <row r="1805" spans="1:10" x14ac:dyDescent="0.25">
      <c r="A1805" t="s">
        <v>593</v>
      </c>
      <c r="B1805" t="s">
        <v>1888</v>
      </c>
      <c r="C1805" t="s">
        <v>1957</v>
      </c>
      <c r="D1805" t="s">
        <v>1959</v>
      </c>
      <c r="E1805">
        <v>1405049</v>
      </c>
      <c r="F1805" t="s">
        <v>1959</v>
      </c>
      <c r="G1805">
        <v>1405049</v>
      </c>
      <c r="H1805">
        <v>10105013</v>
      </c>
      <c r="I1805">
        <v>107</v>
      </c>
      <c r="J1805">
        <v>0.61</v>
      </c>
    </row>
    <row r="1806" spans="1:10" x14ac:dyDescent="0.25">
      <c r="A1806" t="s">
        <v>593</v>
      </c>
      <c r="B1806" t="s">
        <v>1888</v>
      </c>
      <c r="C1806" t="s">
        <v>1957</v>
      </c>
      <c r="D1806" t="s">
        <v>1959</v>
      </c>
      <c r="E1806">
        <v>1405049</v>
      </c>
      <c r="F1806" t="s">
        <v>1856</v>
      </c>
      <c r="G1806">
        <v>1405048</v>
      </c>
      <c r="H1806">
        <v>10105050</v>
      </c>
      <c r="I1806">
        <v>6</v>
      </c>
      <c r="J1806">
        <v>2.39</v>
      </c>
    </row>
    <row r="1807" spans="1:10" x14ac:dyDescent="0.25">
      <c r="A1807" t="s">
        <v>1592</v>
      </c>
      <c r="B1807" t="s">
        <v>1888</v>
      </c>
      <c r="C1807" t="s">
        <v>1957</v>
      </c>
      <c r="D1807" t="s">
        <v>1959</v>
      </c>
      <c r="E1807">
        <v>1405049</v>
      </c>
      <c r="F1807" t="s">
        <v>1960</v>
      </c>
      <c r="H1807">
        <v>10105053</v>
      </c>
      <c r="I1807">
        <v>0</v>
      </c>
      <c r="J1807">
        <v>4.97</v>
      </c>
    </row>
    <row r="1808" spans="1:10" x14ac:dyDescent="0.25">
      <c r="A1808" t="s">
        <v>593</v>
      </c>
      <c r="B1808" t="s">
        <v>1888</v>
      </c>
      <c r="C1808" t="s">
        <v>1897</v>
      </c>
      <c r="D1808" t="s">
        <v>1959</v>
      </c>
      <c r="E1808">
        <v>1405049</v>
      </c>
      <c r="F1808" t="s">
        <v>1961</v>
      </c>
      <c r="G1808">
        <v>1407019</v>
      </c>
      <c r="H1808">
        <v>10107004</v>
      </c>
      <c r="I1808">
        <v>4</v>
      </c>
      <c r="J1808">
        <v>3.87</v>
      </c>
    </row>
    <row r="1809" spans="1:10" x14ac:dyDescent="0.25">
      <c r="A1809" t="s">
        <v>593</v>
      </c>
      <c r="B1809" t="s">
        <v>1888</v>
      </c>
      <c r="C1809" t="s">
        <v>1897</v>
      </c>
      <c r="D1809" t="s">
        <v>1959</v>
      </c>
      <c r="E1809">
        <v>1405049</v>
      </c>
      <c r="F1809" t="s">
        <v>311</v>
      </c>
      <c r="G1809">
        <v>1407018</v>
      </c>
      <c r="H1809">
        <v>10107005</v>
      </c>
      <c r="I1809">
        <v>7</v>
      </c>
      <c r="J1809">
        <v>3.89</v>
      </c>
    </row>
    <row r="1810" spans="1:10" x14ac:dyDescent="0.25">
      <c r="A1810" t="s">
        <v>593</v>
      </c>
      <c r="B1810" t="s">
        <v>1888</v>
      </c>
      <c r="C1810" t="s">
        <v>1897</v>
      </c>
      <c r="D1810" t="s">
        <v>1959</v>
      </c>
      <c r="E1810">
        <v>1405049</v>
      </c>
      <c r="F1810" t="s">
        <v>1962</v>
      </c>
      <c r="G1810">
        <v>1407031</v>
      </c>
      <c r="H1810">
        <v>10107024</v>
      </c>
      <c r="I1810">
        <v>7</v>
      </c>
      <c r="J1810">
        <v>2.76</v>
      </c>
    </row>
    <row r="1811" spans="1:10" x14ac:dyDescent="0.25">
      <c r="A1811" t="s">
        <v>593</v>
      </c>
      <c r="B1811" t="s">
        <v>1888</v>
      </c>
      <c r="C1811" t="s">
        <v>1897</v>
      </c>
      <c r="D1811" t="s">
        <v>1959</v>
      </c>
      <c r="E1811">
        <v>1405049</v>
      </c>
      <c r="F1811" t="s">
        <v>1963</v>
      </c>
      <c r="G1811">
        <v>1407017</v>
      </c>
      <c r="H1811">
        <v>10107036</v>
      </c>
      <c r="I1811">
        <v>44</v>
      </c>
      <c r="J1811">
        <v>1.76</v>
      </c>
    </row>
    <row r="1812" spans="1:10" x14ac:dyDescent="0.25">
      <c r="A1812" t="s">
        <v>593</v>
      </c>
      <c r="B1812" t="s">
        <v>1888</v>
      </c>
      <c r="C1812" t="s">
        <v>1957</v>
      </c>
      <c r="D1812" t="s">
        <v>1967</v>
      </c>
      <c r="E1812">
        <v>1405040</v>
      </c>
      <c r="F1812" t="s">
        <v>120</v>
      </c>
      <c r="G1812">
        <v>1405039</v>
      </c>
      <c r="H1812">
        <v>10105002</v>
      </c>
      <c r="I1812">
        <v>63</v>
      </c>
      <c r="J1812">
        <v>4.1500000000000004</v>
      </c>
    </row>
    <row r="1813" spans="1:10" x14ac:dyDescent="0.25">
      <c r="A1813" t="s">
        <v>593</v>
      </c>
      <c r="B1813" t="s">
        <v>1888</v>
      </c>
      <c r="C1813" t="s">
        <v>1957</v>
      </c>
      <c r="D1813" t="s">
        <v>1967</v>
      </c>
      <c r="E1813">
        <v>1405040</v>
      </c>
      <c r="F1813" t="s">
        <v>1964</v>
      </c>
      <c r="G1813">
        <v>1405032</v>
      </c>
      <c r="H1813">
        <v>10105007</v>
      </c>
      <c r="I1813">
        <v>48</v>
      </c>
      <c r="J1813">
        <v>2.58</v>
      </c>
    </row>
    <row r="1814" spans="1:10" x14ac:dyDescent="0.25">
      <c r="A1814" t="s">
        <v>593</v>
      </c>
      <c r="B1814" t="s">
        <v>1888</v>
      </c>
      <c r="C1814" t="s">
        <v>1957</v>
      </c>
      <c r="D1814" t="s">
        <v>1967</v>
      </c>
      <c r="E1814">
        <v>1405040</v>
      </c>
      <c r="F1814" t="s">
        <v>1965</v>
      </c>
      <c r="G1814">
        <v>1405031</v>
      </c>
      <c r="H1814">
        <v>10105008</v>
      </c>
      <c r="I1814">
        <v>73</v>
      </c>
      <c r="J1814">
        <v>3.85</v>
      </c>
    </row>
    <row r="1815" spans="1:10" x14ac:dyDescent="0.25">
      <c r="A1815" t="s">
        <v>593</v>
      </c>
      <c r="B1815" t="s">
        <v>1888</v>
      </c>
      <c r="C1815" t="s">
        <v>1957</v>
      </c>
      <c r="D1815" t="s">
        <v>1967</v>
      </c>
      <c r="E1815">
        <v>1405040</v>
      </c>
      <c r="F1815" t="s">
        <v>1966</v>
      </c>
      <c r="G1815">
        <v>1405045</v>
      </c>
      <c r="H1815">
        <v>10105016</v>
      </c>
      <c r="I1815">
        <v>7</v>
      </c>
      <c r="J1815">
        <v>4.83</v>
      </c>
    </row>
    <row r="1816" spans="1:10" x14ac:dyDescent="0.25">
      <c r="A1816" t="s">
        <v>593</v>
      </c>
      <c r="B1816" t="s">
        <v>1888</v>
      </c>
      <c r="C1816" t="s">
        <v>1957</v>
      </c>
      <c r="D1816" t="s">
        <v>1967</v>
      </c>
      <c r="E1816">
        <v>1405040</v>
      </c>
      <c r="F1816" t="s">
        <v>1967</v>
      </c>
      <c r="G1816">
        <v>1405040</v>
      </c>
      <c r="H1816">
        <v>10105028</v>
      </c>
      <c r="I1816">
        <v>59</v>
      </c>
      <c r="J1816">
        <v>0.12</v>
      </c>
    </row>
    <row r="1817" spans="1:10" x14ac:dyDescent="0.25">
      <c r="A1817" t="s">
        <v>593</v>
      </c>
      <c r="B1817" t="s">
        <v>1888</v>
      </c>
      <c r="C1817" t="s">
        <v>1957</v>
      </c>
      <c r="D1817" t="s">
        <v>1967</v>
      </c>
      <c r="E1817">
        <v>1405040</v>
      </c>
      <c r="F1817" t="s">
        <v>1968</v>
      </c>
      <c r="G1817">
        <v>1405043</v>
      </c>
      <c r="H1817">
        <v>10105030</v>
      </c>
      <c r="I1817">
        <v>19</v>
      </c>
      <c r="J1817">
        <v>4.04</v>
      </c>
    </row>
    <row r="1818" spans="1:10" x14ac:dyDescent="0.25">
      <c r="A1818" t="s">
        <v>593</v>
      </c>
      <c r="B1818" t="s">
        <v>1888</v>
      </c>
      <c r="C1818" t="s">
        <v>1957</v>
      </c>
      <c r="D1818" t="s">
        <v>1967</v>
      </c>
      <c r="E1818">
        <v>1405040</v>
      </c>
      <c r="F1818" t="s">
        <v>1969</v>
      </c>
      <c r="G1818">
        <v>1405042</v>
      </c>
      <c r="H1818">
        <v>10105032</v>
      </c>
      <c r="I1818">
        <v>1</v>
      </c>
      <c r="J1818">
        <v>1.82</v>
      </c>
    </row>
    <row r="1819" spans="1:10" x14ac:dyDescent="0.25">
      <c r="A1819" t="s">
        <v>593</v>
      </c>
      <c r="B1819" t="s">
        <v>1888</v>
      </c>
      <c r="C1819" t="s">
        <v>1957</v>
      </c>
      <c r="D1819" t="s">
        <v>1967</v>
      </c>
      <c r="E1819">
        <v>1405040</v>
      </c>
      <c r="F1819" t="s">
        <v>1970</v>
      </c>
      <c r="G1819">
        <v>1405038</v>
      </c>
      <c r="H1819">
        <v>10105033</v>
      </c>
      <c r="I1819">
        <v>19</v>
      </c>
      <c r="J1819">
        <v>2.76</v>
      </c>
    </row>
    <row r="1820" spans="1:10" x14ac:dyDescent="0.25">
      <c r="A1820" t="s">
        <v>593</v>
      </c>
      <c r="B1820" t="s">
        <v>1888</v>
      </c>
      <c r="C1820" t="s">
        <v>1957</v>
      </c>
      <c r="D1820" t="s">
        <v>1967</v>
      </c>
      <c r="E1820">
        <v>1405040</v>
      </c>
      <c r="F1820" t="s">
        <v>1971</v>
      </c>
      <c r="G1820">
        <v>1405037</v>
      </c>
      <c r="H1820">
        <v>10105035</v>
      </c>
      <c r="I1820">
        <v>11</v>
      </c>
      <c r="J1820">
        <v>4.75</v>
      </c>
    </row>
    <row r="1821" spans="1:10" x14ac:dyDescent="0.25">
      <c r="A1821" t="s">
        <v>593</v>
      </c>
      <c r="B1821" t="s">
        <v>1888</v>
      </c>
      <c r="C1821" t="s">
        <v>1957</v>
      </c>
      <c r="D1821" t="s">
        <v>1967</v>
      </c>
      <c r="E1821">
        <v>1405040</v>
      </c>
      <c r="F1821" t="s">
        <v>1972</v>
      </c>
      <c r="G1821">
        <v>1405041</v>
      </c>
      <c r="H1821">
        <v>10105048</v>
      </c>
      <c r="I1821">
        <v>20</v>
      </c>
      <c r="J1821">
        <v>1.79</v>
      </c>
    </row>
    <row r="1822" spans="1:10" x14ac:dyDescent="0.25">
      <c r="A1822" t="s">
        <v>593</v>
      </c>
      <c r="B1822" t="s">
        <v>1888</v>
      </c>
      <c r="C1822" t="s">
        <v>1938</v>
      </c>
      <c r="D1822" t="s">
        <v>1967</v>
      </c>
      <c r="E1822">
        <v>1405040</v>
      </c>
      <c r="F1822" t="s">
        <v>1973</v>
      </c>
      <c r="G1822">
        <v>1406109</v>
      </c>
      <c r="H1822">
        <v>10106098</v>
      </c>
      <c r="I1822">
        <v>8</v>
      </c>
      <c r="J1822">
        <v>3.35</v>
      </c>
    </row>
    <row r="1823" spans="1:10" x14ac:dyDescent="0.25">
      <c r="A1823" t="s">
        <v>593</v>
      </c>
      <c r="B1823" t="s">
        <v>1888</v>
      </c>
      <c r="C1823" t="s">
        <v>1913</v>
      </c>
      <c r="D1823" t="s">
        <v>1975</v>
      </c>
      <c r="E1823">
        <v>1405050</v>
      </c>
      <c r="F1823" t="s">
        <v>1974</v>
      </c>
      <c r="G1823">
        <v>1403019</v>
      </c>
      <c r="H1823">
        <v>10103016</v>
      </c>
      <c r="I1823">
        <v>115</v>
      </c>
      <c r="J1823">
        <v>3.6</v>
      </c>
    </row>
    <row r="1824" spans="1:10" x14ac:dyDescent="0.25">
      <c r="A1824" t="s">
        <v>593</v>
      </c>
      <c r="B1824" t="s">
        <v>1888</v>
      </c>
      <c r="C1824" t="s">
        <v>1957</v>
      </c>
      <c r="D1824" t="s">
        <v>1975</v>
      </c>
      <c r="E1824">
        <v>1405050</v>
      </c>
      <c r="F1824" t="s">
        <v>781</v>
      </c>
      <c r="G1824">
        <v>1405051</v>
      </c>
      <c r="H1824">
        <v>10105009</v>
      </c>
      <c r="I1824">
        <v>6</v>
      </c>
      <c r="J1824">
        <v>2.5099999999999998</v>
      </c>
    </row>
    <row r="1825" spans="1:10" x14ac:dyDescent="0.25">
      <c r="A1825" t="s">
        <v>593</v>
      </c>
      <c r="B1825" t="s">
        <v>1888</v>
      </c>
      <c r="C1825" t="s">
        <v>1957</v>
      </c>
      <c r="D1825" t="s">
        <v>1975</v>
      </c>
      <c r="E1825">
        <v>1405050</v>
      </c>
      <c r="F1825" t="s">
        <v>1975</v>
      </c>
      <c r="G1825">
        <v>1405050</v>
      </c>
      <c r="H1825">
        <v>10105031</v>
      </c>
      <c r="I1825">
        <v>186</v>
      </c>
      <c r="J1825">
        <v>2.59</v>
      </c>
    </row>
    <row r="1826" spans="1:10" x14ac:dyDescent="0.25">
      <c r="A1826" t="s">
        <v>593</v>
      </c>
      <c r="B1826" t="s">
        <v>1888</v>
      </c>
      <c r="C1826" t="s">
        <v>1957</v>
      </c>
      <c r="D1826" t="s">
        <v>1978</v>
      </c>
      <c r="E1826">
        <v>1405029</v>
      </c>
      <c r="F1826" t="s">
        <v>556</v>
      </c>
      <c r="G1826">
        <v>1405030</v>
      </c>
      <c r="H1826">
        <v>10105017</v>
      </c>
      <c r="I1826">
        <v>11</v>
      </c>
      <c r="J1826">
        <v>0.68</v>
      </c>
    </row>
    <row r="1827" spans="1:10" x14ac:dyDescent="0.25">
      <c r="A1827" t="s">
        <v>593</v>
      </c>
      <c r="B1827" t="s">
        <v>1888</v>
      </c>
      <c r="C1827" t="s">
        <v>1957</v>
      </c>
      <c r="D1827" t="s">
        <v>1978</v>
      </c>
      <c r="E1827">
        <v>1405029</v>
      </c>
      <c r="F1827" t="s">
        <v>1653</v>
      </c>
      <c r="G1827">
        <v>1405027</v>
      </c>
      <c r="H1827">
        <v>10105040</v>
      </c>
      <c r="I1827">
        <v>21</v>
      </c>
      <c r="J1827">
        <v>5</v>
      </c>
    </row>
    <row r="1828" spans="1:10" x14ac:dyDescent="0.25">
      <c r="A1828" t="s">
        <v>593</v>
      </c>
      <c r="B1828" t="s">
        <v>1888</v>
      </c>
      <c r="C1828" t="s">
        <v>1957</v>
      </c>
      <c r="D1828" t="s">
        <v>1978</v>
      </c>
      <c r="E1828">
        <v>1405029</v>
      </c>
      <c r="F1828" t="s">
        <v>1976</v>
      </c>
      <c r="G1828">
        <v>1405023</v>
      </c>
      <c r="H1828">
        <v>10105041</v>
      </c>
      <c r="I1828">
        <v>7</v>
      </c>
      <c r="J1828">
        <v>2.46</v>
      </c>
    </row>
    <row r="1829" spans="1:10" x14ac:dyDescent="0.25">
      <c r="A1829" t="s">
        <v>593</v>
      </c>
      <c r="B1829" t="s">
        <v>1888</v>
      </c>
      <c r="C1829" t="s">
        <v>1957</v>
      </c>
      <c r="D1829" t="s">
        <v>1978</v>
      </c>
      <c r="E1829">
        <v>1405029</v>
      </c>
      <c r="F1829" t="s">
        <v>1977</v>
      </c>
      <c r="G1829">
        <v>1405024</v>
      </c>
      <c r="H1829">
        <v>10105042</v>
      </c>
      <c r="I1829">
        <v>6</v>
      </c>
      <c r="J1829">
        <v>3.74</v>
      </c>
    </row>
    <row r="1830" spans="1:10" x14ac:dyDescent="0.25">
      <c r="A1830" t="s">
        <v>593</v>
      </c>
      <c r="B1830" t="s">
        <v>1888</v>
      </c>
      <c r="C1830" t="s">
        <v>1957</v>
      </c>
      <c r="D1830" t="s">
        <v>1978</v>
      </c>
      <c r="E1830">
        <v>1405029</v>
      </c>
      <c r="F1830" t="s">
        <v>1978</v>
      </c>
      <c r="G1830">
        <v>1405029</v>
      </c>
      <c r="H1830">
        <v>10105051</v>
      </c>
      <c r="I1830">
        <v>76</v>
      </c>
      <c r="J1830">
        <v>0.16</v>
      </c>
    </row>
    <row r="1831" spans="1:10" x14ac:dyDescent="0.25">
      <c r="A1831" t="s">
        <v>1592</v>
      </c>
      <c r="B1831" t="s">
        <v>1888</v>
      </c>
      <c r="C1831" t="s">
        <v>1957</v>
      </c>
      <c r="D1831" t="s">
        <v>1978</v>
      </c>
      <c r="E1831">
        <v>1405029</v>
      </c>
      <c r="F1831" t="s">
        <v>1979</v>
      </c>
      <c r="H1831">
        <v>10105052</v>
      </c>
      <c r="I1831">
        <v>0</v>
      </c>
      <c r="J1831">
        <v>4.67</v>
      </c>
    </row>
    <row r="1832" spans="1:10" x14ac:dyDescent="0.25">
      <c r="A1832" t="s">
        <v>593</v>
      </c>
      <c r="B1832" t="s">
        <v>1888</v>
      </c>
      <c r="C1832" t="s">
        <v>1913</v>
      </c>
      <c r="D1832" t="s">
        <v>1983</v>
      </c>
      <c r="E1832">
        <v>1403003</v>
      </c>
      <c r="F1832" t="s">
        <v>1980</v>
      </c>
      <c r="G1832">
        <v>1403002</v>
      </c>
      <c r="H1832">
        <v>10103008</v>
      </c>
      <c r="I1832">
        <v>117</v>
      </c>
      <c r="J1832">
        <v>4.95</v>
      </c>
    </row>
    <row r="1833" spans="1:10" x14ac:dyDescent="0.25">
      <c r="A1833" t="s">
        <v>593</v>
      </c>
      <c r="B1833" t="s">
        <v>1888</v>
      </c>
      <c r="C1833" t="s">
        <v>1913</v>
      </c>
      <c r="D1833" t="s">
        <v>1980</v>
      </c>
      <c r="E1833">
        <v>1403002</v>
      </c>
      <c r="F1833" t="s">
        <v>1981</v>
      </c>
      <c r="G1833">
        <v>1403001</v>
      </c>
      <c r="H1833">
        <v>10103020</v>
      </c>
      <c r="I1833">
        <v>35</v>
      </c>
      <c r="J1833">
        <v>2.66</v>
      </c>
    </row>
    <row r="1834" spans="1:10" x14ac:dyDescent="0.25">
      <c r="A1834" t="s">
        <v>593</v>
      </c>
      <c r="B1834" t="s">
        <v>1888</v>
      </c>
      <c r="C1834" t="s">
        <v>1913</v>
      </c>
      <c r="D1834" t="s">
        <v>1983</v>
      </c>
      <c r="E1834">
        <v>1403003</v>
      </c>
      <c r="F1834" t="s">
        <v>1982</v>
      </c>
      <c r="G1834">
        <v>1403004</v>
      </c>
      <c r="H1834">
        <v>10103003</v>
      </c>
      <c r="I1834">
        <v>82</v>
      </c>
      <c r="J1834">
        <v>4.3499999999999996</v>
      </c>
    </row>
    <row r="1835" spans="1:10" x14ac:dyDescent="0.25">
      <c r="A1835" t="s">
        <v>593</v>
      </c>
      <c r="B1835" t="s">
        <v>1888</v>
      </c>
      <c r="C1835" t="s">
        <v>1913</v>
      </c>
      <c r="D1835" t="s">
        <v>1983</v>
      </c>
      <c r="E1835">
        <v>1403003</v>
      </c>
      <c r="F1835" t="s">
        <v>1983</v>
      </c>
      <c r="G1835">
        <v>1403003</v>
      </c>
      <c r="H1835">
        <v>10103013</v>
      </c>
      <c r="I1835">
        <v>197</v>
      </c>
      <c r="J1835">
        <v>0.24</v>
      </c>
    </row>
    <row r="1836" spans="1:10" x14ac:dyDescent="0.25">
      <c r="A1836" t="s">
        <v>593</v>
      </c>
      <c r="B1836" t="s">
        <v>1888</v>
      </c>
      <c r="C1836" t="s">
        <v>1913</v>
      </c>
      <c r="D1836" t="s">
        <v>1983</v>
      </c>
      <c r="E1836">
        <v>1403003</v>
      </c>
      <c r="F1836" t="s">
        <v>1984</v>
      </c>
      <c r="G1836">
        <v>1403005</v>
      </c>
      <c r="H1836">
        <v>10103014</v>
      </c>
      <c r="I1836">
        <v>23</v>
      </c>
      <c r="J1836">
        <v>4.01</v>
      </c>
    </row>
    <row r="1837" spans="1:10" x14ac:dyDescent="0.25">
      <c r="A1837" t="s">
        <v>593</v>
      </c>
      <c r="B1837" t="s">
        <v>1888</v>
      </c>
      <c r="C1837" t="s">
        <v>1915</v>
      </c>
      <c r="D1837" t="s">
        <v>1974</v>
      </c>
      <c r="E1837">
        <v>1403019</v>
      </c>
      <c r="F1837" t="s">
        <v>1294</v>
      </c>
      <c r="G1837">
        <v>1404055</v>
      </c>
      <c r="H1837">
        <v>10104016</v>
      </c>
      <c r="I1837">
        <v>24</v>
      </c>
      <c r="J1837">
        <v>4.45</v>
      </c>
    </row>
    <row r="1838" spans="1:10" x14ac:dyDescent="0.25">
      <c r="A1838" t="s">
        <v>593</v>
      </c>
      <c r="B1838" t="s">
        <v>1888</v>
      </c>
      <c r="C1838" t="s">
        <v>1915</v>
      </c>
      <c r="D1838" t="s">
        <v>1974</v>
      </c>
      <c r="E1838">
        <v>1403019</v>
      </c>
      <c r="F1838" t="s">
        <v>1651</v>
      </c>
      <c r="G1838">
        <v>1404057</v>
      </c>
      <c r="H1838">
        <v>10104020</v>
      </c>
      <c r="I1838">
        <v>23</v>
      </c>
      <c r="J1838">
        <v>4.92</v>
      </c>
    </row>
    <row r="1839" spans="1:10" x14ac:dyDescent="0.25">
      <c r="A1839" t="s">
        <v>593</v>
      </c>
      <c r="B1839" t="s">
        <v>1888</v>
      </c>
      <c r="C1839" t="s">
        <v>1915</v>
      </c>
      <c r="D1839" t="s">
        <v>1974</v>
      </c>
      <c r="E1839">
        <v>1403019</v>
      </c>
      <c r="F1839" t="s">
        <v>1985</v>
      </c>
      <c r="G1839">
        <v>1404056</v>
      </c>
      <c r="H1839">
        <v>10104021</v>
      </c>
      <c r="I1839">
        <v>8</v>
      </c>
      <c r="J1839">
        <v>2.29</v>
      </c>
    </row>
    <row r="1840" spans="1:10" x14ac:dyDescent="0.25">
      <c r="A1840" t="s">
        <v>593</v>
      </c>
      <c r="B1840" t="s">
        <v>1888</v>
      </c>
      <c r="C1840" t="s">
        <v>1915</v>
      </c>
      <c r="D1840" t="s">
        <v>1974</v>
      </c>
      <c r="E1840">
        <v>1403019</v>
      </c>
      <c r="F1840" t="s">
        <v>1986</v>
      </c>
      <c r="G1840">
        <v>1404053</v>
      </c>
      <c r="H1840">
        <v>10104023</v>
      </c>
      <c r="I1840">
        <v>5</v>
      </c>
      <c r="J1840">
        <v>3.05</v>
      </c>
    </row>
    <row r="1841" spans="1:10" x14ac:dyDescent="0.25">
      <c r="A1841" t="s">
        <v>593</v>
      </c>
      <c r="B1841" t="s">
        <v>1888</v>
      </c>
      <c r="C1841" t="s">
        <v>1915</v>
      </c>
      <c r="D1841" t="s">
        <v>1974</v>
      </c>
      <c r="E1841">
        <v>1403019</v>
      </c>
      <c r="F1841" t="s">
        <v>1700</v>
      </c>
      <c r="G1841">
        <v>1404050</v>
      </c>
      <c r="H1841">
        <v>10104032</v>
      </c>
      <c r="I1841">
        <v>33</v>
      </c>
      <c r="J1841">
        <v>4.96</v>
      </c>
    </row>
    <row r="1842" spans="1:10" x14ac:dyDescent="0.25">
      <c r="A1842" t="s">
        <v>593</v>
      </c>
      <c r="B1842" t="s">
        <v>1888</v>
      </c>
      <c r="C1842" t="s">
        <v>1888</v>
      </c>
      <c r="D1842" t="s">
        <v>119</v>
      </c>
      <c r="E1842">
        <v>1401005</v>
      </c>
      <c r="F1842" t="s">
        <v>1987</v>
      </c>
      <c r="G1842">
        <v>1401003</v>
      </c>
      <c r="H1842">
        <v>10101002</v>
      </c>
      <c r="I1842">
        <v>5</v>
      </c>
      <c r="J1842">
        <v>3.87</v>
      </c>
    </row>
    <row r="1843" spans="1:10" x14ac:dyDescent="0.25">
      <c r="A1843" t="s">
        <v>593</v>
      </c>
      <c r="B1843" t="s">
        <v>1888</v>
      </c>
      <c r="C1843" t="s">
        <v>1888</v>
      </c>
      <c r="D1843" t="s">
        <v>119</v>
      </c>
      <c r="E1843">
        <v>1401005</v>
      </c>
      <c r="F1843" t="s">
        <v>1988</v>
      </c>
      <c r="G1843">
        <v>1401004</v>
      </c>
      <c r="H1843">
        <v>10101002</v>
      </c>
      <c r="I1843">
        <v>11</v>
      </c>
      <c r="J1843">
        <v>3.87</v>
      </c>
    </row>
    <row r="1844" spans="1:10" x14ac:dyDescent="0.25">
      <c r="A1844" t="s">
        <v>593</v>
      </c>
      <c r="B1844" t="s">
        <v>1888</v>
      </c>
      <c r="C1844" t="s">
        <v>1888</v>
      </c>
      <c r="D1844" t="s">
        <v>119</v>
      </c>
      <c r="E1844">
        <v>1401005</v>
      </c>
      <c r="F1844" t="s">
        <v>1765</v>
      </c>
      <c r="G1844">
        <v>1401001</v>
      </c>
      <c r="H1844">
        <v>10101005</v>
      </c>
      <c r="I1844">
        <v>53</v>
      </c>
      <c r="J1844">
        <v>0.62</v>
      </c>
    </row>
    <row r="1845" spans="1:10" x14ac:dyDescent="0.25">
      <c r="A1845" t="s">
        <v>593</v>
      </c>
      <c r="B1845" t="s">
        <v>1888</v>
      </c>
      <c r="C1845" t="s">
        <v>1888</v>
      </c>
      <c r="D1845" t="s">
        <v>119</v>
      </c>
      <c r="E1845">
        <v>1401005</v>
      </c>
      <c r="F1845" t="s">
        <v>119</v>
      </c>
      <c r="G1845">
        <v>1401005</v>
      </c>
      <c r="H1845">
        <v>10101999</v>
      </c>
      <c r="I1845">
        <v>4446</v>
      </c>
      <c r="J1845">
        <v>0.46</v>
      </c>
    </row>
    <row r="1846" spans="1:10" x14ac:dyDescent="0.25">
      <c r="A1846" t="s">
        <v>1592</v>
      </c>
      <c r="B1846" t="s">
        <v>1571</v>
      </c>
      <c r="C1846" t="s">
        <v>527</v>
      </c>
      <c r="D1846" t="s">
        <v>119</v>
      </c>
      <c r="E1846">
        <v>1401005</v>
      </c>
      <c r="F1846" t="s">
        <v>1989</v>
      </c>
      <c r="H1846">
        <v>10203372</v>
      </c>
      <c r="I1846">
        <v>0</v>
      </c>
      <c r="J1846">
        <v>0.14000000000000001</v>
      </c>
    </row>
    <row r="1847" spans="1:10" x14ac:dyDescent="0.25">
      <c r="A1847" t="s">
        <v>593</v>
      </c>
      <c r="B1847" t="s">
        <v>1888</v>
      </c>
      <c r="C1847" t="s">
        <v>1990</v>
      </c>
      <c r="D1847" t="s">
        <v>1991</v>
      </c>
      <c r="E1847">
        <v>1409029</v>
      </c>
      <c r="F1847" t="s">
        <v>1991</v>
      </c>
      <c r="G1847">
        <v>1409029</v>
      </c>
      <c r="H1847">
        <v>10109002</v>
      </c>
      <c r="I1847">
        <v>118</v>
      </c>
      <c r="J1847">
        <v>1.55</v>
      </c>
    </row>
    <row r="1848" spans="1:10" x14ac:dyDescent="0.25">
      <c r="A1848" t="s">
        <v>593</v>
      </c>
      <c r="B1848" t="s">
        <v>1888</v>
      </c>
      <c r="C1848" t="s">
        <v>1990</v>
      </c>
      <c r="D1848" t="s">
        <v>1993</v>
      </c>
      <c r="E1848">
        <v>1409027</v>
      </c>
      <c r="F1848" t="s">
        <v>1992</v>
      </c>
      <c r="G1848">
        <v>1409028</v>
      </c>
      <c r="H1848">
        <v>10109003</v>
      </c>
      <c r="I1848">
        <v>18</v>
      </c>
      <c r="J1848">
        <v>2.74</v>
      </c>
    </row>
    <row r="1849" spans="1:10" x14ac:dyDescent="0.25">
      <c r="A1849" t="s">
        <v>593</v>
      </c>
      <c r="B1849" t="s">
        <v>1888</v>
      </c>
      <c r="C1849" t="s">
        <v>1990</v>
      </c>
      <c r="D1849" t="s">
        <v>1993</v>
      </c>
      <c r="E1849">
        <v>1409027</v>
      </c>
      <c r="F1849" t="s">
        <v>1993</v>
      </c>
      <c r="G1849">
        <v>1409027</v>
      </c>
      <c r="H1849">
        <v>10109032</v>
      </c>
      <c r="I1849">
        <v>248</v>
      </c>
      <c r="J1849">
        <v>0</v>
      </c>
    </row>
    <row r="1850" spans="1:10" x14ac:dyDescent="0.25">
      <c r="A1850" t="s">
        <v>1592</v>
      </c>
      <c r="B1850" t="s">
        <v>1888</v>
      </c>
      <c r="C1850" t="s">
        <v>1990</v>
      </c>
      <c r="D1850" t="s">
        <v>1993</v>
      </c>
      <c r="E1850">
        <v>1409027</v>
      </c>
      <c r="F1850" t="s">
        <v>1994</v>
      </c>
      <c r="H1850">
        <v>10109033</v>
      </c>
      <c r="I1850">
        <v>0</v>
      </c>
      <c r="J1850">
        <v>0.34</v>
      </c>
    </row>
    <row r="1851" spans="1:10" x14ac:dyDescent="0.25">
      <c r="A1851" t="s">
        <v>593</v>
      </c>
      <c r="B1851" t="s">
        <v>1888</v>
      </c>
      <c r="C1851" t="s">
        <v>1938</v>
      </c>
      <c r="D1851" t="s">
        <v>2000</v>
      </c>
      <c r="E1851">
        <v>1406111</v>
      </c>
      <c r="F1851" t="s">
        <v>1995</v>
      </c>
      <c r="G1851">
        <v>1406100</v>
      </c>
      <c r="H1851">
        <v>10106001</v>
      </c>
      <c r="I1851">
        <v>18</v>
      </c>
      <c r="J1851">
        <v>2.72</v>
      </c>
    </row>
    <row r="1852" spans="1:10" x14ac:dyDescent="0.25">
      <c r="A1852" t="s">
        <v>593</v>
      </c>
      <c r="B1852" t="s">
        <v>1888</v>
      </c>
      <c r="C1852" t="s">
        <v>1938</v>
      </c>
      <c r="D1852" t="s">
        <v>2000</v>
      </c>
      <c r="E1852">
        <v>1406111</v>
      </c>
      <c r="F1852" t="s">
        <v>1996</v>
      </c>
      <c r="G1852">
        <v>1406092</v>
      </c>
      <c r="H1852">
        <v>10106002</v>
      </c>
      <c r="I1852">
        <v>24</v>
      </c>
      <c r="J1852">
        <v>4.9400000000000004</v>
      </c>
    </row>
    <row r="1853" spans="1:10" x14ac:dyDescent="0.25">
      <c r="A1853" t="s">
        <v>593</v>
      </c>
      <c r="B1853" t="s">
        <v>1888</v>
      </c>
      <c r="C1853" t="s">
        <v>1938</v>
      </c>
      <c r="D1853" t="s">
        <v>2000</v>
      </c>
      <c r="E1853">
        <v>1406111</v>
      </c>
      <c r="F1853" t="s">
        <v>1997</v>
      </c>
      <c r="G1853">
        <v>1406107</v>
      </c>
      <c r="H1853">
        <v>10106011</v>
      </c>
      <c r="I1853">
        <v>21</v>
      </c>
      <c r="J1853">
        <v>4.7</v>
      </c>
    </row>
    <row r="1854" spans="1:10" x14ac:dyDescent="0.25">
      <c r="A1854" t="s">
        <v>593</v>
      </c>
      <c r="B1854" t="s">
        <v>1888</v>
      </c>
      <c r="C1854" t="s">
        <v>1938</v>
      </c>
      <c r="D1854" t="s">
        <v>2000</v>
      </c>
      <c r="E1854">
        <v>1406111</v>
      </c>
      <c r="F1854" t="s">
        <v>1998</v>
      </c>
      <c r="G1854">
        <v>1406101</v>
      </c>
      <c r="H1854">
        <v>10106024</v>
      </c>
      <c r="I1854">
        <v>7</v>
      </c>
      <c r="J1854">
        <v>2.65</v>
      </c>
    </row>
    <row r="1855" spans="1:10" x14ac:dyDescent="0.25">
      <c r="A1855" t="s">
        <v>593</v>
      </c>
      <c r="B1855" t="s">
        <v>1888</v>
      </c>
      <c r="C1855" t="s">
        <v>1938</v>
      </c>
      <c r="D1855" t="s">
        <v>2000</v>
      </c>
      <c r="E1855">
        <v>1406111</v>
      </c>
      <c r="F1855" t="s">
        <v>1999</v>
      </c>
      <c r="G1855">
        <v>1406136</v>
      </c>
      <c r="H1855">
        <v>10106078</v>
      </c>
      <c r="I1855">
        <v>10</v>
      </c>
      <c r="J1855">
        <v>3.89</v>
      </c>
    </row>
    <row r="1856" spans="1:10" x14ac:dyDescent="0.25">
      <c r="A1856" t="s">
        <v>593</v>
      </c>
      <c r="B1856" t="s">
        <v>1888</v>
      </c>
      <c r="C1856" t="s">
        <v>1938</v>
      </c>
      <c r="D1856" t="s">
        <v>2000</v>
      </c>
      <c r="E1856">
        <v>1406111</v>
      </c>
      <c r="F1856" t="s">
        <v>2000</v>
      </c>
      <c r="G1856">
        <v>1406111</v>
      </c>
      <c r="H1856">
        <v>10106106</v>
      </c>
      <c r="I1856">
        <v>119</v>
      </c>
      <c r="J1856">
        <v>2.98</v>
      </c>
    </row>
    <row r="1857" spans="1:10" x14ac:dyDescent="0.25">
      <c r="A1857" t="s">
        <v>593</v>
      </c>
      <c r="B1857" t="s">
        <v>1888</v>
      </c>
      <c r="C1857" t="s">
        <v>1938</v>
      </c>
      <c r="D1857" t="s">
        <v>2000</v>
      </c>
      <c r="E1857">
        <v>1406111</v>
      </c>
      <c r="F1857" t="s">
        <v>2001</v>
      </c>
      <c r="G1857">
        <v>1406106</v>
      </c>
      <c r="H1857">
        <v>10106135</v>
      </c>
      <c r="I1857">
        <v>11</v>
      </c>
      <c r="J1857">
        <v>3.59</v>
      </c>
    </row>
    <row r="1858" spans="1:10" x14ac:dyDescent="0.25">
      <c r="A1858" t="s">
        <v>1592</v>
      </c>
      <c r="B1858" t="s">
        <v>1888</v>
      </c>
      <c r="C1858" t="s">
        <v>1938</v>
      </c>
      <c r="D1858" t="s">
        <v>2000</v>
      </c>
      <c r="E1858">
        <v>1406111</v>
      </c>
      <c r="F1858" t="s">
        <v>2002</v>
      </c>
      <c r="H1858">
        <v>10106189</v>
      </c>
      <c r="I1858">
        <v>0</v>
      </c>
      <c r="J1858">
        <v>0.54</v>
      </c>
    </row>
    <row r="1859" spans="1:10" x14ac:dyDescent="0.25">
      <c r="A1859" t="s">
        <v>593</v>
      </c>
      <c r="B1859" t="s">
        <v>1888</v>
      </c>
      <c r="C1859" t="s">
        <v>1938</v>
      </c>
      <c r="D1859" t="s">
        <v>2011</v>
      </c>
      <c r="E1859">
        <v>1406177</v>
      </c>
      <c r="F1859" t="s">
        <v>2003</v>
      </c>
      <c r="G1859">
        <v>1406131</v>
      </c>
      <c r="H1859">
        <v>10106004</v>
      </c>
      <c r="I1859">
        <v>20</v>
      </c>
      <c r="J1859">
        <v>3.67</v>
      </c>
    </row>
    <row r="1860" spans="1:10" x14ac:dyDescent="0.25">
      <c r="A1860" t="s">
        <v>593</v>
      </c>
      <c r="B1860" t="s">
        <v>1888</v>
      </c>
      <c r="C1860" t="s">
        <v>1938</v>
      </c>
      <c r="D1860" t="s">
        <v>2011</v>
      </c>
      <c r="E1860">
        <v>1406177</v>
      </c>
      <c r="F1860" t="s">
        <v>2004</v>
      </c>
      <c r="G1860">
        <v>1406176</v>
      </c>
      <c r="H1860">
        <v>10106013</v>
      </c>
      <c r="I1860">
        <v>5</v>
      </c>
      <c r="J1860">
        <v>2.89</v>
      </c>
    </row>
    <row r="1861" spans="1:10" x14ac:dyDescent="0.25">
      <c r="A1861" t="s">
        <v>1592</v>
      </c>
      <c r="B1861" t="s">
        <v>1888</v>
      </c>
      <c r="C1861" t="s">
        <v>1938</v>
      </c>
      <c r="D1861" t="s">
        <v>2011</v>
      </c>
      <c r="E1861">
        <v>1406177</v>
      </c>
      <c r="F1861" t="s">
        <v>2005</v>
      </c>
      <c r="H1861">
        <v>10106031</v>
      </c>
      <c r="I1861">
        <v>0</v>
      </c>
      <c r="J1861">
        <v>4.13</v>
      </c>
    </row>
    <row r="1862" spans="1:10" x14ac:dyDescent="0.25">
      <c r="A1862" t="s">
        <v>593</v>
      </c>
      <c r="B1862" t="s">
        <v>1888</v>
      </c>
      <c r="C1862" t="s">
        <v>1938</v>
      </c>
      <c r="D1862" t="s">
        <v>2011</v>
      </c>
      <c r="E1862">
        <v>1406177</v>
      </c>
      <c r="F1862" t="s">
        <v>2006</v>
      </c>
      <c r="G1862">
        <v>1406151</v>
      </c>
      <c r="H1862">
        <v>10106057</v>
      </c>
      <c r="I1862">
        <v>5</v>
      </c>
      <c r="J1862">
        <v>4.54</v>
      </c>
    </row>
    <row r="1863" spans="1:10" x14ac:dyDescent="0.25">
      <c r="A1863" t="s">
        <v>1592</v>
      </c>
      <c r="B1863" t="s">
        <v>1888</v>
      </c>
      <c r="C1863" t="s">
        <v>1938</v>
      </c>
      <c r="D1863" t="s">
        <v>2011</v>
      </c>
      <c r="E1863">
        <v>1406177</v>
      </c>
      <c r="F1863" t="s">
        <v>1161</v>
      </c>
      <c r="H1863">
        <v>10106066</v>
      </c>
      <c r="I1863">
        <v>0</v>
      </c>
      <c r="J1863">
        <v>2.84</v>
      </c>
    </row>
    <row r="1864" spans="1:10" x14ac:dyDescent="0.25">
      <c r="A1864" t="s">
        <v>593</v>
      </c>
      <c r="B1864" t="s">
        <v>1888</v>
      </c>
      <c r="C1864" t="s">
        <v>1938</v>
      </c>
      <c r="D1864" t="s">
        <v>2011</v>
      </c>
      <c r="E1864">
        <v>1406177</v>
      </c>
      <c r="F1864" t="s">
        <v>2007</v>
      </c>
      <c r="G1864">
        <v>1406161</v>
      </c>
      <c r="H1864">
        <v>10106088</v>
      </c>
      <c r="I1864">
        <v>41</v>
      </c>
      <c r="J1864">
        <v>3.1</v>
      </c>
    </row>
    <row r="1865" spans="1:10" x14ac:dyDescent="0.25">
      <c r="A1865" t="s">
        <v>593</v>
      </c>
      <c r="B1865" t="s">
        <v>1888</v>
      </c>
      <c r="C1865" t="s">
        <v>1938</v>
      </c>
      <c r="D1865" t="s">
        <v>2011</v>
      </c>
      <c r="E1865">
        <v>1406177</v>
      </c>
      <c r="F1865" t="s">
        <v>2008</v>
      </c>
      <c r="G1865">
        <v>1406175</v>
      </c>
      <c r="H1865">
        <v>10106104</v>
      </c>
      <c r="I1865">
        <v>24</v>
      </c>
      <c r="J1865">
        <v>1.3</v>
      </c>
    </row>
    <row r="1866" spans="1:10" x14ac:dyDescent="0.25">
      <c r="A1866" t="s">
        <v>593</v>
      </c>
      <c r="B1866" t="s">
        <v>1888</v>
      </c>
      <c r="C1866" t="s">
        <v>1938</v>
      </c>
      <c r="D1866" t="s">
        <v>2011</v>
      </c>
      <c r="E1866">
        <v>1406177</v>
      </c>
      <c r="F1866" t="s">
        <v>2009</v>
      </c>
      <c r="G1866">
        <v>1406166</v>
      </c>
      <c r="H1866">
        <v>10106122</v>
      </c>
      <c r="I1866">
        <v>11</v>
      </c>
      <c r="J1866">
        <v>2.27</v>
      </c>
    </row>
    <row r="1867" spans="1:10" x14ac:dyDescent="0.25">
      <c r="A1867" t="s">
        <v>593</v>
      </c>
      <c r="B1867" t="s">
        <v>1888</v>
      </c>
      <c r="C1867" t="s">
        <v>1938</v>
      </c>
      <c r="D1867" t="s">
        <v>2011</v>
      </c>
      <c r="E1867">
        <v>1406177</v>
      </c>
      <c r="F1867" t="s">
        <v>2010</v>
      </c>
      <c r="G1867">
        <v>1406164</v>
      </c>
      <c r="H1867">
        <v>10106123</v>
      </c>
      <c r="I1867">
        <v>12</v>
      </c>
      <c r="J1867">
        <v>2.13</v>
      </c>
    </row>
    <row r="1868" spans="1:10" x14ac:dyDescent="0.25">
      <c r="A1868" t="s">
        <v>593</v>
      </c>
      <c r="B1868" t="s">
        <v>1888</v>
      </c>
      <c r="C1868" t="s">
        <v>1938</v>
      </c>
      <c r="D1868" t="s">
        <v>2011</v>
      </c>
      <c r="E1868">
        <v>1406177</v>
      </c>
      <c r="F1868" t="s">
        <v>2011</v>
      </c>
      <c r="G1868">
        <v>1406177</v>
      </c>
      <c r="H1868">
        <v>10106148</v>
      </c>
      <c r="I1868">
        <v>220</v>
      </c>
      <c r="J1868">
        <v>0</v>
      </c>
    </row>
    <row r="1869" spans="1:10" x14ac:dyDescent="0.25">
      <c r="A1869" t="s">
        <v>593</v>
      </c>
      <c r="B1869" t="s">
        <v>1888</v>
      </c>
      <c r="C1869" t="s">
        <v>1938</v>
      </c>
      <c r="D1869" t="s">
        <v>2011</v>
      </c>
      <c r="E1869">
        <v>1406177</v>
      </c>
      <c r="F1869" t="s">
        <v>2012</v>
      </c>
      <c r="G1869">
        <v>1406169</v>
      </c>
      <c r="H1869">
        <v>10106157</v>
      </c>
      <c r="I1869">
        <v>11</v>
      </c>
      <c r="J1869">
        <v>4.51</v>
      </c>
    </row>
    <row r="1870" spans="1:10" x14ac:dyDescent="0.25">
      <c r="A1870" t="s">
        <v>593</v>
      </c>
      <c r="B1870" t="s">
        <v>1888</v>
      </c>
      <c r="C1870" t="s">
        <v>1938</v>
      </c>
      <c r="D1870" t="s">
        <v>2011</v>
      </c>
      <c r="E1870">
        <v>1406177</v>
      </c>
      <c r="F1870" t="s">
        <v>2013</v>
      </c>
      <c r="G1870">
        <v>1406170</v>
      </c>
      <c r="H1870">
        <v>10106158</v>
      </c>
      <c r="I1870">
        <v>8</v>
      </c>
      <c r="J1870">
        <v>4.1900000000000004</v>
      </c>
    </row>
    <row r="1871" spans="1:10" x14ac:dyDescent="0.25">
      <c r="A1871" t="s">
        <v>593</v>
      </c>
      <c r="B1871" t="s">
        <v>1888</v>
      </c>
      <c r="C1871" t="s">
        <v>1938</v>
      </c>
      <c r="D1871" t="s">
        <v>2011</v>
      </c>
      <c r="E1871">
        <v>1406177</v>
      </c>
      <c r="F1871" t="s">
        <v>2014</v>
      </c>
      <c r="G1871">
        <v>1406167</v>
      </c>
      <c r="H1871">
        <v>10106159</v>
      </c>
      <c r="I1871">
        <v>1</v>
      </c>
      <c r="J1871">
        <v>4.58</v>
      </c>
    </row>
    <row r="1872" spans="1:10" x14ac:dyDescent="0.25">
      <c r="A1872" t="s">
        <v>593</v>
      </c>
      <c r="B1872" t="s">
        <v>1888</v>
      </c>
      <c r="C1872" t="s">
        <v>1938</v>
      </c>
      <c r="D1872" t="s">
        <v>2011</v>
      </c>
      <c r="E1872">
        <v>1406177</v>
      </c>
      <c r="F1872" t="s">
        <v>2015</v>
      </c>
      <c r="G1872">
        <v>1406163</v>
      </c>
      <c r="H1872">
        <v>10106164</v>
      </c>
      <c r="I1872">
        <v>7</v>
      </c>
      <c r="J1872">
        <v>2.41</v>
      </c>
    </row>
    <row r="1873" spans="1:10" x14ac:dyDescent="0.25">
      <c r="A1873" t="s">
        <v>593</v>
      </c>
      <c r="B1873" t="s">
        <v>1888</v>
      </c>
      <c r="C1873" t="s">
        <v>1938</v>
      </c>
      <c r="D1873" t="s">
        <v>2011</v>
      </c>
      <c r="E1873">
        <v>1406177</v>
      </c>
      <c r="F1873" t="s">
        <v>2016</v>
      </c>
      <c r="G1873">
        <v>1406001</v>
      </c>
      <c r="H1873">
        <v>10106166</v>
      </c>
      <c r="I1873">
        <v>6</v>
      </c>
      <c r="J1873">
        <v>3.34</v>
      </c>
    </row>
    <row r="1874" spans="1:10" x14ac:dyDescent="0.25">
      <c r="A1874" t="s">
        <v>593</v>
      </c>
      <c r="B1874" t="s">
        <v>1888</v>
      </c>
      <c r="C1874" t="s">
        <v>1938</v>
      </c>
      <c r="D1874" t="s">
        <v>2011</v>
      </c>
      <c r="E1874">
        <v>1406177</v>
      </c>
      <c r="F1874" t="s">
        <v>2017</v>
      </c>
      <c r="G1874">
        <v>1406148</v>
      </c>
      <c r="H1874">
        <v>10106168</v>
      </c>
      <c r="I1874">
        <v>21</v>
      </c>
      <c r="J1874">
        <v>1.93</v>
      </c>
    </row>
    <row r="1875" spans="1:10" x14ac:dyDescent="0.25">
      <c r="A1875" t="s">
        <v>593</v>
      </c>
      <c r="B1875" t="s">
        <v>1888</v>
      </c>
      <c r="C1875" t="s">
        <v>1938</v>
      </c>
      <c r="D1875" t="s">
        <v>2011</v>
      </c>
      <c r="E1875">
        <v>1406177</v>
      </c>
      <c r="F1875" t="s">
        <v>2018</v>
      </c>
      <c r="G1875">
        <v>1406162</v>
      </c>
      <c r="H1875">
        <v>10106170</v>
      </c>
      <c r="I1875">
        <v>7</v>
      </c>
      <c r="J1875">
        <v>5.09</v>
      </c>
    </row>
    <row r="1876" spans="1:10" x14ac:dyDescent="0.25">
      <c r="A1876" t="s">
        <v>1592</v>
      </c>
      <c r="B1876" t="s">
        <v>1888</v>
      </c>
      <c r="C1876" t="s">
        <v>1938</v>
      </c>
      <c r="D1876" t="s">
        <v>2011</v>
      </c>
      <c r="E1876">
        <v>1406177</v>
      </c>
      <c r="F1876" t="s">
        <v>2019</v>
      </c>
      <c r="H1876">
        <v>10106178</v>
      </c>
      <c r="I1876">
        <v>0</v>
      </c>
      <c r="J1876">
        <v>0.64</v>
      </c>
    </row>
    <row r="1877" spans="1:10" x14ac:dyDescent="0.25">
      <c r="A1877" t="s">
        <v>1592</v>
      </c>
      <c r="B1877" t="s">
        <v>1888</v>
      </c>
      <c r="C1877" t="s">
        <v>1938</v>
      </c>
      <c r="D1877" t="s">
        <v>2011</v>
      </c>
      <c r="E1877">
        <v>1406177</v>
      </c>
      <c r="F1877" t="s">
        <v>2020</v>
      </c>
      <c r="H1877">
        <v>10106188</v>
      </c>
      <c r="I1877">
        <v>0</v>
      </c>
      <c r="J1877">
        <v>3.27</v>
      </c>
    </row>
    <row r="1878" spans="1:10" x14ac:dyDescent="0.25">
      <c r="A1878" t="s">
        <v>593</v>
      </c>
      <c r="B1878" t="s">
        <v>1888</v>
      </c>
      <c r="C1878" t="s">
        <v>1938</v>
      </c>
      <c r="D1878" t="s">
        <v>2024</v>
      </c>
      <c r="E1878">
        <v>1406025</v>
      </c>
      <c r="F1878" t="s">
        <v>2021</v>
      </c>
      <c r="G1878">
        <v>1406028</v>
      </c>
      <c r="H1878">
        <v>10106018</v>
      </c>
      <c r="I1878">
        <v>85</v>
      </c>
      <c r="J1878">
        <v>4.43</v>
      </c>
    </row>
    <row r="1879" spans="1:10" x14ac:dyDescent="0.25">
      <c r="A1879" t="s">
        <v>593</v>
      </c>
      <c r="B1879" t="s">
        <v>1888</v>
      </c>
      <c r="C1879" t="s">
        <v>1938</v>
      </c>
      <c r="D1879" t="s">
        <v>2024</v>
      </c>
      <c r="E1879">
        <v>1406025</v>
      </c>
      <c r="F1879" t="s">
        <v>2022</v>
      </c>
      <c r="G1879">
        <v>1406029</v>
      </c>
      <c r="H1879">
        <v>10106102</v>
      </c>
      <c r="I1879">
        <v>10</v>
      </c>
      <c r="J1879">
        <v>4.38</v>
      </c>
    </row>
    <row r="1880" spans="1:10" x14ac:dyDescent="0.25">
      <c r="A1880" t="s">
        <v>593</v>
      </c>
      <c r="B1880" t="s">
        <v>1888</v>
      </c>
      <c r="C1880" t="s">
        <v>1938</v>
      </c>
      <c r="D1880" t="s">
        <v>2024</v>
      </c>
      <c r="E1880">
        <v>1406025</v>
      </c>
      <c r="F1880" t="s">
        <v>2023</v>
      </c>
      <c r="G1880">
        <v>1406026</v>
      </c>
      <c r="H1880">
        <v>10106147</v>
      </c>
      <c r="I1880">
        <v>49</v>
      </c>
      <c r="J1880">
        <v>0.56999999999999995</v>
      </c>
    </row>
    <row r="1881" spans="1:10" x14ac:dyDescent="0.25">
      <c r="A1881" t="s">
        <v>593</v>
      </c>
      <c r="B1881" t="s">
        <v>1888</v>
      </c>
      <c r="C1881" t="s">
        <v>1938</v>
      </c>
      <c r="D1881" t="s">
        <v>2024</v>
      </c>
      <c r="E1881">
        <v>1406025</v>
      </c>
      <c r="F1881" t="s">
        <v>2024</v>
      </c>
      <c r="G1881">
        <v>1406025</v>
      </c>
      <c r="H1881">
        <v>10106173</v>
      </c>
      <c r="I1881">
        <v>181</v>
      </c>
      <c r="J1881">
        <v>0.56000000000000005</v>
      </c>
    </row>
    <row r="1882" spans="1:10" x14ac:dyDescent="0.25">
      <c r="A1882" t="s">
        <v>593</v>
      </c>
      <c r="B1882" t="s">
        <v>1911</v>
      </c>
      <c r="C1882" t="s">
        <v>1911</v>
      </c>
      <c r="D1882" t="s">
        <v>2025</v>
      </c>
      <c r="E1882">
        <v>1512007</v>
      </c>
      <c r="F1882" t="s">
        <v>2025</v>
      </c>
      <c r="G1882">
        <v>1512007</v>
      </c>
      <c r="H1882">
        <v>10601007</v>
      </c>
      <c r="I1882">
        <v>79</v>
      </c>
      <c r="J1882">
        <v>0</v>
      </c>
    </row>
    <row r="1883" spans="1:10" x14ac:dyDescent="0.25">
      <c r="A1883" t="s">
        <v>593</v>
      </c>
      <c r="B1883" t="s">
        <v>1911</v>
      </c>
      <c r="C1883" t="s">
        <v>1911</v>
      </c>
      <c r="D1883" t="s">
        <v>1911</v>
      </c>
      <c r="E1883">
        <v>1501001</v>
      </c>
      <c r="F1883" t="s">
        <v>1911</v>
      </c>
      <c r="G1883">
        <v>1501001</v>
      </c>
      <c r="H1883">
        <v>10601999</v>
      </c>
      <c r="I1883">
        <v>267</v>
      </c>
      <c r="J1883">
        <v>0.37</v>
      </c>
    </row>
    <row r="1884" spans="1:10" x14ac:dyDescent="0.25">
      <c r="A1884" t="s">
        <v>593</v>
      </c>
      <c r="B1884" t="s">
        <v>594</v>
      </c>
      <c r="C1884" t="s">
        <v>595</v>
      </c>
      <c r="D1884" t="s">
        <v>2028</v>
      </c>
      <c r="E1884">
        <v>1605067</v>
      </c>
      <c r="F1884" t="s">
        <v>2026</v>
      </c>
      <c r="G1884">
        <v>1604020</v>
      </c>
      <c r="H1884">
        <v>10504018</v>
      </c>
      <c r="I1884">
        <v>56</v>
      </c>
      <c r="J1884">
        <v>5.04</v>
      </c>
    </row>
    <row r="1885" spans="1:10" x14ac:dyDescent="0.25">
      <c r="A1885" t="s">
        <v>593</v>
      </c>
      <c r="B1885" t="s">
        <v>594</v>
      </c>
      <c r="C1885" t="s">
        <v>2027</v>
      </c>
      <c r="D1885" t="s">
        <v>2036</v>
      </c>
      <c r="E1885">
        <v>1605068</v>
      </c>
      <c r="F1885" t="s">
        <v>2028</v>
      </c>
      <c r="G1885">
        <v>1605067</v>
      </c>
      <c r="H1885">
        <v>10505004</v>
      </c>
      <c r="I1885">
        <v>162</v>
      </c>
      <c r="J1885">
        <v>5.0999999999999996</v>
      </c>
    </row>
    <row r="1886" spans="1:10" x14ac:dyDescent="0.25">
      <c r="A1886" t="s">
        <v>593</v>
      </c>
      <c r="B1886" t="s">
        <v>594</v>
      </c>
      <c r="C1886" t="s">
        <v>2027</v>
      </c>
      <c r="D1886" t="s">
        <v>2028</v>
      </c>
      <c r="E1886">
        <v>1605067</v>
      </c>
      <c r="F1886" t="s">
        <v>2029</v>
      </c>
      <c r="G1886">
        <v>1605063</v>
      </c>
      <c r="H1886">
        <v>10505019</v>
      </c>
      <c r="I1886">
        <v>39</v>
      </c>
      <c r="J1886">
        <v>3.87</v>
      </c>
    </row>
    <row r="1887" spans="1:10" x14ac:dyDescent="0.25">
      <c r="A1887" t="s">
        <v>593</v>
      </c>
      <c r="B1887" t="s">
        <v>594</v>
      </c>
      <c r="C1887" t="s">
        <v>2027</v>
      </c>
      <c r="D1887" t="s">
        <v>2028</v>
      </c>
      <c r="E1887">
        <v>1605067</v>
      </c>
      <c r="F1887" t="s">
        <v>2030</v>
      </c>
      <c r="G1887">
        <v>1605065</v>
      </c>
      <c r="H1887">
        <v>10505026</v>
      </c>
      <c r="I1887">
        <v>31</v>
      </c>
      <c r="J1887">
        <v>1.72</v>
      </c>
    </row>
    <row r="1888" spans="1:10" x14ac:dyDescent="0.25">
      <c r="A1888" t="s">
        <v>593</v>
      </c>
      <c r="B1888" t="s">
        <v>594</v>
      </c>
      <c r="C1888" t="s">
        <v>2027</v>
      </c>
      <c r="D1888" t="s">
        <v>2028</v>
      </c>
      <c r="E1888">
        <v>1605067</v>
      </c>
      <c r="F1888" t="s">
        <v>903</v>
      </c>
      <c r="G1888">
        <v>1605064</v>
      </c>
      <c r="H1888">
        <v>10505031</v>
      </c>
      <c r="I1888">
        <v>26</v>
      </c>
      <c r="J1888">
        <v>2.93</v>
      </c>
    </row>
    <row r="1889" spans="1:10" x14ac:dyDescent="0.25">
      <c r="A1889" t="s">
        <v>593</v>
      </c>
      <c r="B1889" t="s">
        <v>594</v>
      </c>
      <c r="C1889" t="s">
        <v>2027</v>
      </c>
      <c r="D1889" t="s">
        <v>2028</v>
      </c>
      <c r="E1889">
        <v>1605067</v>
      </c>
      <c r="F1889" t="s">
        <v>2031</v>
      </c>
      <c r="G1889">
        <v>1605066</v>
      </c>
      <c r="H1889">
        <v>10505054</v>
      </c>
      <c r="I1889">
        <v>14</v>
      </c>
      <c r="J1889">
        <v>1.72</v>
      </c>
    </row>
    <row r="1890" spans="1:10" x14ac:dyDescent="0.25">
      <c r="A1890" t="s">
        <v>1592</v>
      </c>
      <c r="B1890" t="s">
        <v>1819</v>
      </c>
      <c r="C1890" t="s">
        <v>2032</v>
      </c>
      <c r="D1890" t="s">
        <v>2036</v>
      </c>
      <c r="E1890">
        <v>1605068</v>
      </c>
      <c r="F1890" t="s">
        <v>2033</v>
      </c>
      <c r="H1890">
        <v>10505096</v>
      </c>
      <c r="I1890">
        <v>0</v>
      </c>
      <c r="J1890">
        <v>1.1399999999999999</v>
      </c>
    </row>
    <row r="1891" spans="1:10" x14ac:dyDescent="0.25">
      <c r="A1891" t="s">
        <v>593</v>
      </c>
      <c r="B1891" t="s">
        <v>594</v>
      </c>
      <c r="C1891" t="s">
        <v>2027</v>
      </c>
      <c r="D1891" t="s">
        <v>2034</v>
      </c>
      <c r="E1891">
        <v>1605029</v>
      </c>
      <c r="F1891" t="s">
        <v>2034</v>
      </c>
      <c r="G1891">
        <v>1605029</v>
      </c>
      <c r="H1891">
        <v>10505001</v>
      </c>
      <c r="I1891">
        <v>210</v>
      </c>
      <c r="J1891">
        <v>0.03</v>
      </c>
    </row>
    <row r="1892" spans="1:10" x14ac:dyDescent="0.25">
      <c r="A1892" t="s">
        <v>1592</v>
      </c>
      <c r="B1892" t="s">
        <v>1819</v>
      </c>
      <c r="C1892" t="s">
        <v>2032</v>
      </c>
      <c r="D1892" t="s">
        <v>2034</v>
      </c>
      <c r="E1892">
        <v>1605029</v>
      </c>
      <c r="F1892" t="s">
        <v>2035</v>
      </c>
      <c r="H1892">
        <v>10505099</v>
      </c>
      <c r="I1892">
        <v>0</v>
      </c>
      <c r="J1892">
        <v>0.88</v>
      </c>
    </row>
    <row r="1893" spans="1:10" x14ac:dyDescent="0.25">
      <c r="A1893" t="s">
        <v>593</v>
      </c>
      <c r="B1893" t="s">
        <v>594</v>
      </c>
      <c r="C1893" t="s">
        <v>2027</v>
      </c>
      <c r="D1893" t="s">
        <v>2036</v>
      </c>
      <c r="E1893">
        <v>1605068</v>
      </c>
      <c r="F1893" t="s">
        <v>2036</v>
      </c>
      <c r="G1893">
        <v>1605068</v>
      </c>
      <c r="H1893">
        <v>10505002</v>
      </c>
      <c r="I1893">
        <v>187</v>
      </c>
      <c r="J1893">
        <v>0.3</v>
      </c>
    </row>
    <row r="1894" spans="1:10" x14ac:dyDescent="0.25">
      <c r="A1894" t="s">
        <v>593</v>
      </c>
      <c r="B1894" t="s">
        <v>594</v>
      </c>
      <c r="C1894" t="s">
        <v>2027</v>
      </c>
      <c r="D1894" t="s">
        <v>2036</v>
      </c>
      <c r="E1894">
        <v>1605068</v>
      </c>
      <c r="F1894" t="s">
        <v>2037</v>
      </c>
      <c r="G1894">
        <v>1605001</v>
      </c>
      <c r="H1894">
        <v>10505016</v>
      </c>
      <c r="I1894">
        <v>45</v>
      </c>
      <c r="J1894">
        <v>4.6900000000000004</v>
      </c>
    </row>
    <row r="1895" spans="1:10" x14ac:dyDescent="0.25">
      <c r="A1895" t="s">
        <v>593</v>
      </c>
      <c r="B1895" t="s">
        <v>594</v>
      </c>
      <c r="C1895" t="s">
        <v>2027</v>
      </c>
      <c r="D1895" t="s">
        <v>2036</v>
      </c>
      <c r="E1895">
        <v>1605068</v>
      </c>
      <c r="F1895" t="s">
        <v>631</v>
      </c>
      <c r="G1895">
        <v>1605069</v>
      </c>
      <c r="H1895">
        <v>10505047</v>
      </c>
      <c r="I1895">
        <v>18</v>
      </c>
      <c r="J1895">
        <v>3.94</v>
      </c>
    </row>
    <row r="1896" spans="1:10" x14ac:dyDescent="0.25">
      <c r="A1896" t="s">
        <v>593</v>
      </c>
      <c r="B1896" t="s">
        <v>594</v>
      </c>
      <c r="C1896" t="s">
        <v>2027</v>
      </c>
      <c r="D1896" t="s">
        <v>2036</v>
      </c>
      <c r="E1896">
        <v>1605068</v>
      </c>
      <c r="F1896" t="s">
        <v>2038</v>
      </c>
      <c r="G1896">
        <v>1605002</v>
      </c>
      <c r="H1896">
        <v>10505089</v>
      </c>
      <c r="I1896">
        <v>4</v>
      </c>
      <c r="J1896">
        <v>4.7</v>
      </c>
    </row>
    <row r="1897" spans="1:10" x14ac:dyDescent="0.25">
      <c r="A1897" t="s">
        <v>1592</v>
      </c>
      <c r="B1897" t="s">
        <v>1819</v>
      </c>
      <c r="C1897" t="s">
        <v>2032</v>
      </c>
      <c r="D1897" t="s">
        <v>2036</v>
      </c>
      <c r="E1897">
        <v>1605068</v>
      </c>
      <c r="F1897" t="s">
        <v>2039</v>
      </c>
      <c r="H1897">
        <v>10505094</v>
      </c>
      <c r="I1897">
        <v>0</v>
      </c>
      <c r="J1897">
        <v>4.43</v>
      </c>
    </row>
    <row r="1898" spans="1:10" x14ac:dyDescent="0.25">
      <c r="A1898" t="s">
        <v>593</v>
      </c>
      <c r="B1898" t="s">
        <v>594</v>
      </c>
      <c r="C1898" t="s">
        <v>1798</v>
      </c>
      <c r="D1898" t="s">
        <v>1798</v>
      </c>
      <c r="E1898">
        <v>1603080</v>
      </c>
      <c r="F1898" t="s">
        <v>1765</v>
      </c>
      <c r="G1898">
        <v>1603077</v>
      </c>
      <c r="H1898">
        <v>10503004</v>
      </c>
      <c r="I1898">
        <v>90</v>
      </c>
      <c r="J1898">
        <v>2.77</v>
      </c>
    </row>
    <row r="1899" spans="1:10" x14ac:dyDescent="0.25">
      <c r="A1899" t="s">
        <v>593</v>
      </c>
      <c r="B1899" t="s">
        <v>594</v>
      </c>
      <c r="C1899" t="s">
        <v>1798</v>
      </c>
      <c r="D1899" t="s">
        <v>1798</v>
      </c>
      <c r="E1899">
        <v>1603080</v>
      </c>
      <c r="F1899" t="s">
        <v>2040</v>
      </c>
      <c r="G1899">
        <v>1603076</v>
      </c>
      <c r="H1899">
        <v>10503025</v>
      </c>
      <c r="I1899">
        <v>33</v>
      </c>
      <c r="J1899">
        <v>2.4300000000000002</v>
      </c>
    </row>
    <row r="1900" spans="1:10" x14ac:dyDescent="0.25">
      <c r="A1900" t="s">
        <v>593</v>
      </c>
      <c r="B1900" t="s">
        <v>594</v>
      </c>
      <c r="C1900" t="s">
        <v>1798</v>
      </c>
      <c r="D1900" t="s">
        <v>1798</v>
      </c>
      <c r="E1900">
        <v>1603080</v>
      </c>
      <c r="F1900" t="s">
        <v>2041</v>
      </c>
      <c r="G1900">
        <v>1603082</v>
      </c>
      <c r="H1900">
        <v>10503027</v>
      </c>
      <c r="I1900">
        <v>32</v>
      </c>
      <c r="J1900">
        <v>1.65</v>
      </c>
    </row>
    <row r="1901" spans="1:10" x14ac:dyDescent="0.25">
      <c r="A1901" t="s">
        <v>593</v>
      </c>
      <c r="B1901" t="s">
        <v>594</v>
      </c>
      <c r="C1901" t="s">
        <v>1798</v>
      </c>
      <c r="D1901" t="s">
        <v>1798</v>
      </c>
      <c r="E1901">
        <v>1603080</v>
      </c>
      <c r="F1901" t="s">
        <v>1442</v>
      </c>
      <c r="G1901">
        <v>1603078</v>
      </c>
      <c r="H1901">
        <v>10503036</v>
      </c>
      <c r="I1901">
        <v>23</v>
      </c>
      <c r="J1901">
        <v>2.5299999999999998</v>
      </c>
    </row>
    <row r="1902" spans="1:10" x14ac:dyDescent="0.25">
      <c r="A1902" t="s">
        <v>593</v>
      </c>
      <c r="B1902" t="s">
        <v>594</v>
      </c>
      <c r="C1902" t="s">
        <v>1798</v>
      </c>
      <c r="D1902" t="s">
        <v>1798</v>
      </c>
      <c r="E1902">
        <v>1603080</v>
      </c>
      <c r="F1902" t="s">
        <v>2042</v>
      </c>
      <c r="G1902">
        <v>1603068</v>
      </c>
      <c r="H1902">
        <v>10503059</v>
      </c>
      <c r="I1902">
        <v>10</v>
      </c>
      <c r="J1902">
        <v>2.85</v>
      </c>
    </row>
    <row r="1903" spans="1:10" x14ac:dyDescent="0.25">
      <c r="A1903" t="s">
        <v>593</v>
      </c>
      <c r="B1903" t="s">
        <v>594</v>
      </c>
      <c r="C1903" t="s">
        <v>1798</v>
      </c>
      <c r="D1903" t="s">
        <v>1798</v>
      </c>
      <c r="E1903">
        <v>1603080</v>
      </c>
      <c r="F1903" t="s">
        <v>2043</v>
      </c>
      <c r="G1903">
        <v>1603083</v>
      </c>
      <c r="H1903">
        <v>10503060</v>
      </c>
      <c r="I1903">
        <v>10</v>
      </c>
      <c r="J1903">
        <v>0.85</v>
      </c>
    </row>
    <row r="1904" spans="1:10" x14ac:dyDescent="0.25">
      <c r="A1904" t="s">
        <v>593</v>
      </c>
      <c r="B1904" t="s">
        <v>594</v>
      </c>
      <c r="C1904" t="s">
        <v>1798</v>
      </c>
      <c r="D1904" t="s">
        <v>1798</v>
      </c>
      <c r="E1904">
        <v>1603080</v>
      </c>
      <c r="F1904" t="s">
        <v>2044</v>
      </c>
      <c r="G1904">
        <v>1603079</v>
      </c>
      <c r="H1904">
        <v>10503064</v>
      </c>
      <c r="I1904">
        <v>8</v>
      </c>
      <c r="J1904">
        <v>3.79</v>
      </c>
    </row>
    <row r="1905" spans="1:10" x14ac:dyDescent="0.25">
      <c r="A1905" t="s">
        <v>593</v>
      </c>
      <c r="B1905" t="s">
        <v>594</v>
      </c>
      <c r="C1905" t="s">
        <v>1798</v>
      </c>
      <c r="D1905" t="s">
        <v>1798</v>
      </c>
      <c r="E1905">
        <v>1603080</v>
      </c>
      <c r="F1905" t="s">
        <v>2045</v>
      </c>
      <c r="G1905">
        <v>1603075</v>
      </c>
      <c r="H1905">
        <v>10503073</v>
      </c>
      <c r="I1905">
        <v>6</v>
      </c>
      <c r="J1905">
        <v>4.32</v>
      </c>
    </row>
    <row r="1906" spans="1:10" x14ac:dyDescent="0.25">
      <c r="A1906" t="s">
        <v>593</v>
      </c>
      <c r="B1906" t="s">
        <v>594</v>
      </c>
      <c r="C1906" t="s">
        <v>1798</v>
      </c>
      <c r="D1906" t="s">
        <v>1798</v>
      </c>
      <c r="E1906">
        <v>1603080</v>
      </c>
      <c r="F1906" t="s">
        <v>2046</v>
      </c>
      <c r="G1906">
        <v>1603081</v>
      </c>
      <c r="H1906">
        <v>10503074</v>
      </c>
      <c r="I1906">
        <v>6</v>
      </c>
      <c r="J1906">
        <v>1.34</v>
      </c>
    </row>
    <row r="1907" spans="1:10" x14ac:dyDescent="0.25">
      <c r="A1907" t="s">
        <v>593</v>
      </c>
      <c r="B1907" t="s">
        <v>594</v>
      </c>
      <c r="C1907" t="s">
        <v>1798</v>
      </c>
      <c r="D1907" t="s">
        <v>1798</v>
      </c>
      <c r="E1907">
        <v>1603080</v>
      </c>
      <c r="F1907" t="s">
        <v>1798</v>
      </c>
      <c r="G1907">
        <v>1603080</v>
      </c>
      <c r="H1907">
        <v>10503999</v>
      </c>
      <c r="I1907">
        <v>263</v>
      </c>
      <c r="J1907">
        <v>0.47</v>
      </c>
    </row>
    <row r="1908" spans="1:10" x14ac:dyDescent="0.25">
      <c r="A1908" t="s">
        <v>593</v>
      </c>
      <c r="B1908" t="s">
        <v>594</v>
      </c>
      <c r="C1908" t="s">
        <v>1798</v>
      </c>
      <c r="D1908" t="s">
        <v>2047</v>
      </c>
      <c r="E1908">
        <v>1603031</v>
      </c>
      <c r="F1908" t="s">
        <v>2047</v>
      </c>
      <c r="G1908">
        <v>1603031</v>
      </c>
      <c r="H1908">
        <v>10503005</v>
      </c>
      <c r="I1908">
        <v>81</v>
      </c>
      <c r="J1908">
        <v>0.42</v>
      </c>
    </row>
    <row r="1909" spans="1:10" x14ac:dyDescent="0.25">
      <c r="A1909" t="s">
        <v>593</v>
      </c>
      <c r="B1909" t="s">
        <v>594</v>
      </c>
      <c r="C1909" t="s">
        <v>1798</v>
      </c>
      <c r="D1909" t="s">
        <v>2047</v>
      </c>
      <c r="E1909">
        <v>1603031</v>
      </c>
      <c r="F1909" t="s">
        <v>2048</v>
      </c>
      <c r="G1909">
        <v>1603030</v>
      </c>
      <c r="H1909">
        <v>10503006</v>
      </c>
      <c r="I1909">
        <v>69</v>
      </c>
      <c r="J1909">
        <v>2.42</v>
      </c>
    </row>
    <row r="1910" spans="1:10" x14ac:dyDescent="0.25">
      <c r="A1910" t="s">
        <v>593</v>
      </c>
      <c r="B1910" t="s">
        <v>594</v>
      </c>
      <c r="C1910" t="s">
        <v>1798</v>
      </c>
      <c r="D1910" t="s">
        <v>2047</v>
      </c>
      <c r="E1910">
        <v>1603031</v>
      </c>
      <c r="F1910" t="s">
        <v>1985</v>
      </c>
      <c r="G1910">
        <v>1603040</v>
      </c>
      <c r="H1910">
        <v>10503012</v>
      </c>
      <c r="I1910">
        <v>44</v>
      </c>
      <c r="J1910">
        <v>4.16</v>
      </c>
    </row>
    <row r="1911" spans="1:10" x14ac:dyDescent="0.25">
      <c r="A1911" t="s">
        <v>593</v>
      </c>
      <c r="B1911" t="s">
        <v>594</v>
      </c>
      <c r="C1911" t="s">
        <v>1798</v>
      </c>
      <c r="D1911" t="s">
        <v>2047</v>
      </c>
      <c r="E1911">
        <v>1603031</v>
      </c>
      <c r="F1911" t="s">
        <v>2049</v>
      </c>
      <c r="G1911">
        <v>1603032</v>
      </c>
      <c r="H1911">
        <v>10503050</v>
      </c>
      <c r="I1911">
        <v>13</v>
      </c>
      <c r="J1911">
        <v>2.5499999999999998</v>
      </c>
    </row>
    <row r="1912" spans="1:10" x14ac:dyDescent="0.25">
      <c r="A1912" t="s">
        <v>593</v>
      </c>
      <c r="B1912" t="s">
        <v>594</v>
      </c>
      <c r="C1912" t="s">
        <v>1798</v>
      </c>
      <c r="D1912" t="s">
        <v>2047</v>
      </c>
      <c r="E1912">
        <v>1603031</v>
      </c>
      <c r="F1912" t="s">
        <v>1716</v>
      </c>
      <c r="G1912">
        <v>1603020</v>
      </c>
      <c r="H1912">
        <v>10503054</v>
      </c>
      <c r="I1912">
        <v>11</v>
      </c>
      <c r="J1912">
        <v>4.87</v>
      </c>
    </row>
    <row r="1913" spans="1:10" x14ac:dyDescent="0.25">
      <c r="A1913" t="s">
        <v>593</v>
      </c>
      <c r="B1913" t="s">
        <v>594</v>
      </c>
      <c r="C1913" t="s">
        <v>1798</v>
      </c>
      <c r="D1913" t="s">
        <v>2047</v>
      </c>
      <c r="E1913">
        <v>1603031</v>
      </c>
      <c r="F1913" t="s">
        <v>2050</v>
      </c>
      <c r="G1913">
        <v>1603033</v>
      </c>
      <c r="H1913">
        <v>10503055</v>
      </c>
      <c r="I1913">
        <v>11</v>
      </c>
      <c r="J1913">
        <v>2.35</v>
      </c>
    </row>
    <row r="1914" spans="1:10" x14ac:dyDescent="0.25">
      <c r="A1914" t="s">
        <v>593</v>
      </c>
      <c r="B1914" t="s">
        <v>594</v>
      </c>
      <c r="C1914" t="s">
        <v>594</v>
      </c>
      <c r="D1914" t="s">
        <v>2051</v>
      </c>
      <c r="E1914">
        <v>1601029</v>
      </c>
      <c r="F1914" t="s">
        <v>2051</v>
      </c>
      <c r="G1914">
        <v>1601029</v>
      </c>
      <c r="H1914">
        <v>10501003</v>
      </c>
      <c r="I1914">
        <v>118</v>
      </c>
      <c r="J1914">
        <v>0.56000000000000005</v>
      </c>
    </row>
    <row r="1915" spans="1:10" x14ac:dyDescent="0.25">
      <c r="A1915" t="s">
        <v>593</v>
      </c>
      <c r="B1915" t="s">
        <v>594</v>
      </c>
      <c r="C1915" t="s">
        <v>594</v>
      </c>
      <c r="D1915" t="s">
        <v>594</v>
      </c>
      <c r="E1915">
        <v>1601035</v>
      </c>
      <c r="F1915" t="s">
        <v>2052</v>
      </c>
      <c r="G1915">
        <v>1601025</v>
      </c>
      <c r="H1915">
        <v>10501008</v>
      </c>
      <c r="I1915">
        <v>35</v>
      </c>
      <c r="J1915">
        <v>5.0199999999999996</v>
      </c>
    </row>
    <row r="1916" spans="1:10" x14ac:dyDescent="0.25">
      <c r="A1916" t="s">
        <v>593</v>
      </c>
      <c r="B1916" t="s">
        <v>594</v>
      </c>
      <c r="C1916" t="s">
        <v>594</v>
      </c>
      <c r="D1916" t="s">
        <v>594</v>
      </c>
      <c r="E1916">
        <v>1601035</v>
      </c>
      <c r="F1916" t="s">
        <v>2053</v>
      </c>
      <c r="G1916">
        <v>1601034</v>
      </c>
      <c r="H1916">
        <v>10501010</v>
      </c>
      <c r="I1916">
        <v>27</v>
      </c>
      <c r="J1916">
        <v>3.41</v>
      </c>
    </row>
    <row r="1917" spans="1:10" x14ac:dyDescent="0.25">
      <c r="A1917" t="s">
        <v>593</v>
      </c>
      <c r="B1917" t="s">
        <v>594</v>
      </c>
      <c r="C1917" t="s">
        <v>594</v>
      </c>
      <c r="D1917" t="s">
        <v>594</v>
      </c>
      <c r="E1917">
        <v>1601035</v>
      </c>
      <c r="F1917" t="s">
        <v>2054</v>
      </c>
      <c r="G1917">
        <v>1601007</v>
      </c>
      <c r="H1917">
        <v>10501021</v>
      </c>
      <c r="I1917">
        <v>10</v>
      </c>
      <c r="J1917">
        <v>4.54</v>
      </c>
    </row>
    <row r="1918" spans="1:10" x14ac:dyDescent="0.25">
      <c r="A1918" t="s">
        <v>593</v>
      </c>
      <c r="B1918" t="s">
        <v>594</v>
      </c>
      <c r="C1918" t="s">
        <v>594</v>
      </c>
      <c r="D1918" t="s">
        <v>594</v>
      </c>
      <c r="E1918">
        <v>1601035</v>
      </c>
      <c r="F1918" t="s">
        <v>2055</v>
      </c>
      <c r="G1918">
        <v>1601036</v>
      </c>
      <c r="H1918">
        <v>10501024</v>
      </c>
      <c r="I1918">
        <v>7</v>
      </c>
      <c r="J1918">
        <v>4.45</v>
      </c>
    </row>
    <row r="1919" spans="1:10" x14ac:dyDescent="0.25">
      <c r="A1919" t="s">
        <v>593</v>
      </c>
      <c r="B1919" t="s">
        <v>594</v>
      </c>
      <c r="C1919" t="s">
        <v>594</v>
      </c>
      <c r="D1919" t="s">
        <v>594</v>
      </c>
      <c r="E1919">
        <v>1601035</v>
      </c>
      <c r="F1919" t="s">
        <v>2056</v>
      </c>
      <c r="G1919">
        <v>1601010</v>
      </c>
      <c r="H1919">
        <v>10501025</v>
      </c>
      <c r="I1919">
        <v>6</v>
      </c>
      <c r="J1919">
        <v>3.04</v>
      </c>
    </row>
    <row r="1920" spans="1:10" x14ac:dyDescent="0.25">
      <c r="A1920" t="s">
        <v>593</v>
      </c>
      <c r="B1920" t="s">
        <v>594</v>
      </c>
      <c r="C1920" t="s">
        <v>594</v>
      </c>
      <c r="D1920" t="s">
        <v>594</v>
      </c>
      <c r="E1920">
        <v>1601035</v>
      </c>
      <c r="F1920" t="s">
        <v>2057</v>
      </c>
      <c r="G1920">
        <v>1601027</v>
      </c>
      <c r="H1920">
        <v>10501026</v>
      </c>
      <c r="I1920">
        <v>6</v>
      </c>
      <c r="J1920">
        <v>2.42</v>
      </c>
    </row>
    <row r="1921" spans="1:10" x14ac:dyDescent="0.25">
      <c r="A1921" t="s">
        <v>593</v>
      </c>
      <c r="B1921" t="s">
        <v>594</v>
      </c>
      <c r="C1921" t="s">
        <v>594</v>
      </c>
      <c r="D1921" t="s">
        <v>594</v>
      </c>
      <c r="E1921">
        <v>1601035</v>
      </c>
      <c r="F1921" t="s">
        <v>2058</v>
      </c>
      <c r="G1921">
        <v>1601005</v>
      </c>
      <c r="H1921">
        <v>10501028</v>
      </c>
      <c r="I1921">
        <v>5</v>
      </c>
      <c r="J1921">
        <v>4.83</v>
      </c>
    </row>
    <row r="1922" spans="1:10" x14ac:dyDescent="0.25">
      <c r="A1922" t="s">
        <v>593</v>
      </c>
      <c r="B1922" t="s">
        <v>594</v>
      </c>
      <c r="C1922" t="s">
        <v>594</v>
      </c>
      <c r="D1922" t="s">
        <v>594</v>
      </c>
      <c r="E1922">
        <v>1601035</v>
      </c>
      <c r="F1922" t="s">
        <v>2059</v>
      </c>
      <c r="G1922">
        <v>1601039</v>
      </c>
      <c r="H1922">
        <v>10501032</v>
      </c>
      <c r="I1922">
        <v>5</v>
      </c>
      <c r="J1922">
        <v>4.0199999999999996</v>
      </c>
    </row>
    <row r="1923" spans="1:10" x14ac:dyDescent="0.25">
      <c r="A1923" t="s">
        <v>593</v>
      </c>
      <c r="B1923" t="s">
        <v>594</v>
      </c>
      <c r="C1923" t="s">
        <v>594</v>
      </c>
      <c r="D1923" t="s">
        <v>594</v>
      </c>
      <c r="E1923">
        <v>1601035</v>
      </c>
      <c r="F1923" t="s">
        <v>594</v>
      </c>
      <c r="G1923">
        <v>1601035</v>
      </c>
      <c r="H1923">
        <v>10501999</v>
      </c>
      <c r="I1923">
        <v>3042</v>
      </c>
      <c r="J1923">
        <v>1.25</v>
      </c>
    </row>
    <row r="1924" spans="1:10" x14ac:dyDescent="0.25">
      <c r="A1924" t="s">
        <v>1592</v>
      </c>
      <c r="B1924" t="s">
        <v>1819</v>
      </c>
      <c r="C1924" t="s">
        <v>2060</v>
      </c>
      <c r="D1924" t="s">
        <v>594</v>
      </c>
      <c r="E1924">
        <v>1601035</v>
      </c>
      <c r="F1924" t="s">
        <v>2061</v>
      </c>
      <c r="H1924">
        <v>10502145</v>
      </c>
      <c r="I1924">
        <v>0</v>
      </c>
      <c r="J1924">
        <v>2.09</v>
      </c>
    </row>
    <row r="1925" spans="1:10" x14ac:dyDescent="0.25">
      <c r="A1925" t="s">
        <v>593</v>
      </c>
      <c r="B1925" t="s">
        <v>594</v>
      </c>
      <c r="C1925" t="s">
        <v>2062</v>
      </c>
      <c r="D1925" t="s">
        <v>2063</v>
      </c>
      <c r="E1925">
        <v>1602036</v>
      </c>
      <c r="F1925" t="s">
        <v>2063</v>
      </c>
      <c r="G1925">
        <v>1602036</v>
      </c>
      <c r="H1925">
        <v>10502001</v>
      </c>
      <c r="I1925">
        <v>202</v>
      </c>
      <c r="J1925">
        <v>0.68</v>
      </c>
    </row>
    <row r="1926" spans="1:10" x14ac:dyDescent="0.25">
      <c r="A1926" t="s">
        <v>593</v>
      </c>
      <c r="B1926" t="s">
        <v>594</v>
      </c>
      <c r="C1926" t="s">
        <v>2062</v>
      </c>
      <c r="D1926" t="s">
        <v>2063</v>
      </c>
      <c r="E1926">
        <v>1602036</v>
      </c>
      <c r="F1926" t="s">
        <v>1122</v>
      </c>
      <c r="G1926">
        <v>1602038</v>
      </c>
      <c r="H1926">
        <v>10502053</v>
      </c>
      <c r="I1926">
        <v>19</v>
      </c>
      <c r="J1926">
        <v>2.04</v>
      </c>
    </row>
    <row r="1927" spans="1:10" x14ac:dyDescent="0.25">
      <c r="A1927" t="s">
        <v>593</v>
      </c>
      <c r="B1927" t="s">
        <v>594</v>
      </c>
      <c r="C1927" t="s">
        <v>2062</v>
      </c>
      <c r="D1927" t="s">
        <v>2063</v>
      </c>
      <c r="E1927">
        <v>1602036</v>
      </c>
      <c r="F1927" t="s">
        <v>1975</v>
      </c>
      <c r="G1927">
        <v>1602039</v>
      </c>
      <c r="H1927">
        <v>10502057</v>
      </c>
      <c r="I1927">
        <v>18</v>
      </c>
      <c r="J1927">
        <v>3.19</v>
      </c>
    </row>
    <row r="1928" spans="1:10" x14ac:dyDescent="0.25">
      <c r="A1928" t="s">
        <v>593</v>
      </c>
      <c r="B1928" t="s">
        <v>594</v>
      </c>
      <c r="C1928" t="s">
        <v>2062</v>
      </c>
      <c r="D1928" t="s">
        <v>2063</v>
      </c>
      <c r="E1928">
        <v>1602036</v>
      </c>
      <c r="F1928" t="s">
        <v>2064</v>
      </c>
      <c r="G1928">
        <v>1602037</v>
      </c>
      <c r="H1928">
        <v>10502083</v>
      </c>
      <c r="I1928">
        <v>8</v>
      </c>
      <c r="J1928">
        <v>1.72</v>
      </c>
    </row>
    <row r="1929" spans="1:10" x14ac:dyDescent="0.25">
      <c r="A1929" t="s">
        <v>593</v>
      </c>
      <c r="B1929" t="s">
        <v>594</v>
      </c>
      <c r="C1929" t="s">
        <v>2062</v>
      </c>
      <c r="D1929" t="s">
        <v>2065</v>
      </c>
      <c r="E1929">
        <v>1602124</v>
      </c>
      <c r="F1929" t="s">
        <v>2065</v>
      </c>
      <c r="G1929">
        <v>1602124</v>
      </c>
      <c r="H1929">
        <v>10502004</v>
      </c>
      <c r="I1929">
        <v>105</v>
      </c>
      <c r="J1929">
        <v>1.19</v>
      </c>
    </row>
    <row r="1930" spans="1:10" x14ac:dyDescent="0.25">
      <c r="A1930" t="s">
        <v>1592</v>
      </c>
      <c r="B1930" t="s">
        <v>1819</v>
      </c>
      <c r="C1930" t="s">
        <v>2060</v>
      </c>
      <c r="D1930" t="s">
        <v>2065</v>
      </c>
      <c r="E1930">
        <v>1602124</v>
      </c>
      <c r="F1930" t="s">
        <v>2066</v>
      </c>
      <c r="H1930">
        <v>10502059</v>
      </c>
      <c r="I1930">
        <v>0</v>
      </c>
      <c r="J1930">
        <v>3.82</v>
      </c>
    </row>
    <row r="1931" spans="1:10" x14ac:dyDescent="0.25">
      <c r="A1931" t="s">
        <v>593</v>
      </c>
      <c r="B1931" t="s">
        <v>594</v>
      </c>
      <c r="C1931" t="s">
        <v>2062</v>
      </c>
      <c r="D1931" t="s">
        <v>2065</v>
      </c>
      <c r="E1931">
        <v>1602124</v>
      </c>
      <c r="F1931" t="s">
        <v>2067</v>
      </c>
      <c r="G1931">
        <v>1602113</v>
      </c>
      <c r="H1931">
        <v>10502126</v>
      </c>
      <c r="I1931">
        <v>2</v>
      </c>
      <c r="J1931">
        <v>4.3899999999999997</v>
      </c>
    </row>
    <row r="1932" spans="1:10" x14ac:dyDescent="0.25">
      <c r="A1932" t="s">
        <v>593</v>
      </c>
      <c r="B1932" t="s">
        <v>594</v>
      </c>
      <c r="C1932" t="s">
        <v>2062</v>
      </c>
      <c r="D1932" t="s">
        <v>2068</v>
      </c>
      <c r="E1932">
        <v>1602127</v>
      </c>
      <c r="F1932" t="s">
        <v>2068</v>
      </c>
      <c r="G1932">
        <v>1602127</v>
      </c>
      <c r="H1932">
        <v>10502003</v>
      </c>
      <c r="I1932">
        <v>147</v>
      </c>
      <c r="J1932">
        <v>1</v>
      </c>
    </row>
    <row r="1933" spans="1:10" x14ac:dyDescent="0.25">
      <c r="A1933" t="s">
        <v>593</v>
      </c>
      <c r="B1933" t="s">
        <v>594</v>
      </c>
      <c r="C1933" t="s">
        <v>2062</v>
      </c>
      <c r="D1933" t="s">
        <v>2068</v>
      </c>
      <c r="E1933">
        <v>1602127</v>
      </c>
      <c r="F1933" t="s">
        <v>2069</v>
      </c>
      <c r="G1933">
        <v>1602073</v>
      </c>
      <c r="H1933">
        <v>10502085</v>
      </c>
      <c r="I1933">
        <v>8</v>
      </c>
      <c r="J1933">
        <v>4.0199999999999996</v>
      </c>
    </row>
    <row r="1934" spans="1:10" x14ac:dyDescent="0.25">
      <c r="A1934" t="s">
        <v>593</v>
      </c>
      <c r="B1934" t="s">
        <v>594</v>
      </c>
      <c r="C1934" t="s">
        <v>2062</v>
      </c>
      <c r="D1934" t="s">
        <v>2068</v>
      </c>
      <c r="E1934">
        <v>1602127</v>
      </c>
      <c r="F1934" t="s">
        <v>1726</v>
      </c>
      <c r="G1934">
        <v>1602114</v>
      </c>
      <c r="H1934">
        <v>10502089</v>
      </c>
      <c r="I1934">
        <v>8</v>
      </c>
      <c r="J1934">
        <v>4.21</v>
      </c>
    </row>
    <row r="1935" spans="1:10" x14ac:dyDescent="0.25">
      <c r="A1935" t="s">
        <v>593</v>
      </c>
      <c r="B1935" t="s">
        <v>594</v>
      </c>
      <c r="C1935" t="s">
        <v>2062</v>
      </c>
      <c r="D1935" t="s">
        <v>2068</v>
      </c>
      <c r="E1935">
        <v>1602127</v>
      </c>
      <c r="F1935" t="s">
        <v>2070</v>
      </c>
      <c r="G1935">
        <v>1602126</v>
      </c>
      <c r="H1935">
        <v>10502092</v>
      </c>
      <c r="I1935">
        <v>8</v>
      </c>
      <c r="J1935">
        <v>2.81</v>
      </c>
    </row>
    <row r="1936" spans="1:10" x14ac:dyDescent="0.25">
      <c r="A1936" t="s">
        <v>504</v>
      </c>
      <c r="B1936" t="s">
        <v>2071</v>
      </c>
      <c r="C1936" t="s">
        <v>2072</v>
      </c>
      <c r="D1936" t="s">
        <v>2082</v>
      </c>
      <c r="E1936">
        <v>2101029</v>
      </c>
      <c r="F1936" t="s">
        <v>2073</v>
      </c>
      <c r="G1936">
        <v>2106053</v>
      </c>
      <c r="H1936">
        <v>20107049</v>
      </c>
      <c r="I1936">
        <v>10</v>
      </c>
      <c r="J1936">
        <v>4.29</v>
      </c>
    </row>
    <row r="1937" spans="1:10" x14ac:dyDescent="0.25">
      <c r="A1937" t="s">
        <v>504</v>
      </c>
      <c r="B1937" t="s">
        <v>2071</v>
      </c>
      <c r="C1937" t="s">
        <v>2072</v>
      </c>
      <c r="D1937" t="s">
        <v>2082</v>
      </c>
      <c r="E1937">
        <v>2101029</v>
      </c>
      <c r="F1937" t="s">
        <v>346</v>
      </c>
      <c r="G1937">
        <v>2106055</v>
      </c>
      <c r="H1937">
        <v>20107051</v>
      </c>
      <c r="I1937">
        <v>7</v>
      </c>
      <c r="J1937">
        <v>3.75</v>
      </c>
    </row>
    <row r="1938" spans="1:10" x14ac:dyDescent="0.25">
      <c r="A1938" t="s">
        <v>504</v>
      </c>
      <c r="B1938" t="s">
        <v>2071</v>
      </c>
      <c r="C1938" t="s">
        <v>2072</v>
      </c>
      <c r="D1938" t="s">
        <v>2082</v>
      </c>
      <c r="E1938">
        <v>2101029</v>
      </c>
      <c r="F1938" t="s">
        <v>1963</v>
      </c>
      <c r="G1938">
        <v>2106059</v>
      </c>
      <c r="H1938">
        <v>20107054</v>
      </c>
      <c r="I1938">
        <v>2</v>
      </c>
      <c r="J1938">
        <v>4.93</v>
      </c>
    </row>
    <row r="1939" spans="1:10" x14ac:dyDescent="0.25">
      <c r="A1939" t="s">
        <v>504</v>
      </c>
      <c r="B1939" t="s">
        <v>2071</v>
      </c>
      <c r="C1939" t="s">
        <v>2072</v>
      </c>
      <c r="D1939" t="s">
        <v>2082</v>
      </c>
      <c r="E1939">
        <v>2101029</v>
      </c>
      <c r="F1939" t="s">
        <v>584</v>
      </c>
      <c r="G1939">
        <v>2106071</v>
      </c>
      <c r="H1939">
        <v>20107064</v>
      </c>
      <c r="I1939">
        <v>4</v>
      </c>
      <c r="J1939">
        <v>4.96</v>
      </c>
    </row>
    <row r="1940" spans="1:10" x14ac:dyDescent="0.25">
      <c r="A1940" t="s">
        <v>504</v>
      </c>
      <c r="B1940" t="s">
        <v>2071</v>
      </c>
      <c r="C1940" t="s">
        <v>2072</v>
      </c>
      <c r="D1940" t="s">
        <v>2082</v>
      </c>
      <c r="E1940">
        <v>2101029</v>
      </c>
      <c r="F1940" t="s">
        <v>2074</v>
      </c>
      <c r="G1940">
        <v>2106073</v>
      </c>
      <c r="H1940">
        <v>20107066</v>
      </c>
      <c r="I1940">
        <v>2</v>
      </c>
      <c r="J1940">
        <v>4.17</v>
      </c>
    </row>
    <row r="1941" spans="1:10" x14ac:dyDescent="0.25">
      <c r="A1941" t="s">
        <v>504</v>
      </c>
      <c r="B1941" t="s">
        <v>2071</v>
      </c>
      <c r="C1941" t="s">
        <v>2072</v>
      </c>
      <c r="D1941" t="s">
        <v>2082</v>
      </c>
      <c r="E1941">
        <v>2101029</v>
      </c>
      <c r="F1941" t="s">
        <v>2075</v>
      </c>
      <c r="G1941">
        <v>2106075</v>
      </c>
      <c r="H1941">
        <v>20107068</v>
      </c>
      <c r="I1941">
        <v>7</v>
      </c>
      <c r="J1941">
        <v>3.62</v>
      </c>
    </row>
    <row r="1942" spans="1:10" x14ac:dyDescent="0.25">
      <c r="A1942" t="s">
        <v>2076</v>
      </c>
      <c r="B1942" t="s">
        <v>2077</v>
      </c>
      <c r="C1942" t="s">
        <v>2072</v>
      </c>
      <c r="D1942" t="s">
        <v>2082</v>
      </c>
      <c r="E1942">
        <v>2101029</v>
      </c>
      <c r="F1942" t="s">
        <v>2078</v>
      </c>
      <c r="H1942">
        <v>20107070</v>
      </c>
      <c r="I1942">
        <v>0</v>
      </c>
      <c r="J1942">
        <v>2.89</v>
      </c>
    </row>
    <row r="1943" spans="1:10" x14ac:dyDescent="0.25">
      <c r="A1943" t="s">
        <v>504</v>
      </c>
      <c r="B1943" t="s">
        <v>2071</v>
      </c>
      <c r="C1943" t="s">
        <v>2072</v>
      </c>
      <c r="D1943" t="s">
        <v>2082</v>
      </c>
      <c r="E1943">
        <v>2101029</v>
      </c>
      <c r="F1943" t="s">
        <v>2079</v>
      </c>
      <c r="G1943">
        <v>2106080</v>
      </c>
      <c r="H1943">
        <v>20107072</v>
      </c>
      <c r="I1943">
        <v>6</v>
      </c>
      <c r="J1943">
        <v>4.6900000000000004</v>
      </c>
    </row>
    <row r="1944" spans="1:10" x14ac:dyDescent="0.25">
      <c r="A1944" t="s">
        <v>504</v>
      </c>
      <c r="B1944" t="s">
        <v>2071</v>
      </c>
      <c r="C1944" t="s">
        <v>2071</v>
      </c>
      <c r="D1944" t="s">
        <v>2080</v>
      </c>
      <c r="E1944">
        <v>2101025</v>
      </c>
      <c r="F1944" t="s">
        <v>2080</v>
      </c>
      <c r="G1944">
        <v>2101025</v>
      </c>
      <c r="H1944">
        <v>20101020</v>
      </c>
      <c r="I1944">
        <v>70</v>
      </c>
      <c r="J1944">
        <v>1.47</v>
      </c>
    </row>
    <row r="1945" spans="1:10" x14ac:dyDescent="0.25">
      <c r="A1945" t="s">
        <v>504</v>
      </c>
      <c r="B1945" t="s">
        <v>2071</v>
      </c>
      <c r="C1945" t="s">
        <v>2071</v>
      </c>
      <c r="D1945" t="s">
        <v>2080</v>
      </c>
      <c r="E1945">
        <v>2101025</v>
      </c>
      <c r="F1945" t="s">
        <v>118</v>
      </c>
      <c r="G1945">
        <v>2101026</v>
      </c>
      <c r="H1945">
        <v>20101021</v>
      </c>
      <c r="I1945">
        <v>25</v>
      </c>
      <c r="J1945">
        <v>0.56999999999999995</v>
      </c>
    </row>
    <row r="1946" spans="1:10" x14ac:dyDescent="0.25">
      <c r="A1946" t="s">
        <v>504</v>
      </c>
      <c r="B1946" t="s">
        <v>2071</v>
      </c>
      <c r="C1946" t="s">
        <v>2071</v>
      </c>
      <c r="D1946" t="s">
        <v>2085</v>
      </c>
      <c r="E1946">
        <v>2101015</v>
      </c>
      <c r="F1946" t="s">
        <v>2081</v>
      </c>
      <c r="G1946">
        <v>2101028</v>
      </c>
      <c r="H1946">
        <v>20101023</v>
      </c>
      <c r="I1946">
        <v>5</v>
      </c>
      <c r="J1946">
        <v>4.68</v>
      </c>
    </row>
    <row r="1947" spans="1:10" x14ac:dyDescent="0.25">
      <c r="A1947" t="s">
        <v>504</v>
      </c>
      <c r="B1947" t="s">
        <v>2071</v>
      </c>
      <c r="C1947" t="s">
        <v>2071</v>
      </c>
      <c r="D1947" t="s">
        <v>2085</v>
      </c>
      <c r="E1947">
        <v>2101015</v>
      </c>
      <c r="F1947" t="s">
        <v>2082</v>
      </c>
      <c r="G1947">
        <v>2101029</v>
      </c>
      <c r="H1947">
        <v>20101999</v>
      </c>
      <c r="I1947">
        <v>4484</v>
      </c>
      <c r="J1947">
        <v>4.8499999999999996</v>
      </c>
    </row>
    <row r="1948" spans="1:10" x14ac:dyDescent="0.25">
      <c r="A1948" t="s">
        <v>2076</v>
      </c>
      <c r="B1948" t="s">
        <v>2077</v>
      </c>
      <c r="C1948" t="s">
        <v>2083</v>
      </c>
      <c r="D1948" t="s">
        <v>2085</v>
      </c>
      <c r="E1948">
        <v>2101015</v>
      </c>
      <c r="F1948" t="s">
        <v>120</v>
      </c>
      <c r="H1948">
        <v>20102094</v>
      </c>
      <c r="I1948">
        <v>0</v>
      </c>
      <c r="J1948">
        <v>4.8</v>
      </c>
    </row>
    <row r="1949" spans="1:10" x14ac:dyDescent="0.25">
      <c r="A1949" t="s">
        <v>504</v>
      </c>
      <c r="B1949" t="s">
        <v>2071</v>
      </c>
      <c r="C1949" t="s">
        <v>2072</v>
      </c>
      <c r="D1949" t="s">
        <v>2080</v>
      </c>
      <c r="E1949">
        <v>2101025</v>
      </c>
      <c r="F1949" t="s">
        <v>2064</v>
      </c>
      <c r="G1949">
        <v>2106034</v>
      </c>
      <c r="H1949">
        <v>20107032</v>
      </c>
      <c r="I1949">
        <v>1</v>
      </c>
      <c r="J1949">
        <v>2.12</v>
      </c>
    </row>
    <row r="1950" spans="1:10" x14ac:dyDescent="0.25">
      <c r="A1950" t="s">
        <v>504</v>
      </c>
      <c r="B1950" t="s">
        <v>2071</v>
      </c>
      <c r="C1950" t="s">
        <v>2072</v>
      </c>
      <c r="D1950" t="s">
        <v>2085</v>
      </c>
      <c r="E1950">
        <v>2101015</v>
      </c>
      <c r="F1950" t="s">
        <v>12</v>
      </c>
      <c r="G1950">
        <v>2106049</v>
      </c>
      <c r="H1950">
        <v>20107046</v>
      </c>
      <c r="I1950">
        <v>5</v>
      </c>
      <c r="J1950">
        <v>4.75</v>
      </c>
    </row>
    <row r="1951" spans="1:10" x14ac:dyDescent="0.25">
      <c r="A1951" t="s">
        <v>504</v>
      </c>
      <c r="B1951" t="s">
        <v>2071</v>
      </c>
      <c r="C1951" t="s">
        <v>2072</v>
      </c>
      <c r="D1951" t="s">
        <v>2080</v>
      </c>
      <c r="E1951">
        <v>2101025</v>
      </c>
      <c r="F1951" t="s">
        <v>642</v>
      </c>
      <c r="G1951">
        <v>2106062</v>
      </c>
      <c r="H1951">
        <v>20107056</v>
      </c>
      <c r="I1951">
        <v>5</v>
      </c>
      <c r="J1951">
        <v>3.97</v>
      </c>
    </row>
    <row r="1952" spans="1:10" x14ac:dyDescent="0.25">
      <c r="A1952" t="s">
        <v>504</v>
      </c>
      <c r="B1952" t="s">
        <v>2071</v>
      </c>
      <c r="C1952" t="s">
        <v>2072</v>
      </c>
      <c r="D1952" t="s">
        <v>2080</v>
      </c>
      <c r="E1952">
        <v>2101025</v>
      </c>
      <c r="F1952" t="s">
        <v>2084</v>
      </c>
      <c r="G1952">
        <v>2106074</v>
      </c>
      <c r="H1952">
        <v>20107067</v>
      </c>
      <c r="I1952">
        <v>1</v>
      </c>
      <c r="J1952">
        <v>2.4</v>
      </c>
    </row>
    <row r="1953" spans="1:10" x14ac:dyDescent="0.25">
      <c r="A1953" t="s">
        <v>504</v>
      </c>
      <c r="B1953" t="s">
        <v>2071</v>
      </c>
      <c r="C1953" t="s">
        <v>2071</v>
      </c>
      <c r="D1953" t="s">
        <v>2085</v>
      </c>
      <c r="E1953">
        <v>2101015</v>
      </c>
      <c r="F1953" t="s">
        <v>639</v>
      </c>
      <c r="G1953">
        <v>2101013</v>
      </c>
      <c r="H1953">
        <v>20101010</v>
      </c>
      <c r="I1953">
        <v>6</v>
      </c>
      <c r="J1953">
        <v>4.83</v>
      </c>
    </row>
    <row r="1954" spans="1:10" x14ac:dyDescent="0.25">
      <c r="A1954" t="s">
        <v>504</v>
      </c>
      <c r="B1954" t="s">
        <v>2071</v>
      </c>
      <c r="C1954" t="s">
        <v>2071</v>
      </c>
      <c r="D1954" t="s">
        <v>2085</v>
      </c>
      <c r="E1954">
        <v>2101015</v>
      </c>
      <c r="F1954" t="s">
        <v>2085</v>
      </c>
      <c r="G1954">
        <v>2101015</v>
      </c>
      <c r="H1954">
        <v>20101012</v>
      </c>
      <c r="I1954">
        <v>54</v>
      </c>
      <c r="J1954">
        <v>0.21</v>
      </c>
    </row>
    <row r="1955" spans="1:10" x14ac:dyDescent="0.25">
      <c r="A1955" t="s">
        <v>504</v>
      </c>
      <c r="B1955" t="s">
        <v>2071</v>
      </c>
      <c r="C1955" t="s">
        <v>2071</v>
      </c>
      <c r="D1955" t="s">
        <v>2085</v>
      </c>
      <c r="E1955">
        <v>2101015</v>
      </c>
      <c r="F1955" t="s">
        <v>419</v>
      </c>
      <c r="G1955">
        <v>2101022</v>
      </c>
      <c r="H1955">
        <v>20101017</v>
      </c>
      <c r="I1955">
        <v>5</v>
      </c>
      <c r="J1955">
        <v>4.83</v>
      </c>
    </row>
    <row r="1956" spans="1:10" x14ac:dyDescent="0.25">
      <c r="A1956" t="s">
        <v>504</v>
      </c>
      <c r="B1956" t="s">
        <v>2071</v>
      </c>
      <c r="C1956" t="s">
        <v>2071</v>
      </c>
      <c r="D1956" t="s">
        <v>2085</v>
      </c>
      <c r="E1956">
        <v>2101015</v>
      </c>
      <c r="F1956" t="s">
        <v>2086</v>
      </c>
      <c r="G1956">
        <v>2101023</v>
      </c>
      <c r="H1956">
        <v>20101018</v>
      </c>
      <c r="I1956">
        <v>2</v>
      </c>
      <c r="J1956">
        <v>4.5199999999999996</v>
      </c>
    </row>
    <row r="1957" spans="1:10" x14ac:dyDescent="0.25">
      <c r="A1957" t="s">
        <v>504</v>
      </c>
      <c r="B1957" t="s">
        <v>2071</v>
      </c>
      <c r="C1957" t="s">
        <v>2021</v>
      </c>
      <c r="D1957" t="s">
        <v>2648</v>
      </c>
      <c r="E1957">
        <v>2105021</v>
      </c>
      <c r="F1957" t="s">
        <v>608</v>
      </c>
      <c r="G1957">
        <v>2105020</v>
      </c>
      <c r="H1957">
        <v>20106020</v>
      </c>
      <c r="I1957">
        <v>27</v>
      </c>
      <c r="J1957">
        <v>4.5599999999999996</v>
      </c>
    </row>
    <row r="1958" spans="1:10" x14ac:dyDescent="0.25">
      <c r="A1958" t="s">
        <v>504</v>
      </c>
      <c r="B1958" t="s">
        <v>2071</v>
      </c>
      <c r="C1958" t="s">
        <v>2021</v>
      </c>
      <c r="D1958" t="s">
        <v>2648</v>
      </c>
      <c r="E1958">
        <v>2105021</v>
      </c>
      <c r="F1958" t="s">
        <v>525</v>
      </c>
      <c r="G1958">
        <v>2105022</v>
      </c>
      <c r="H1958">
        <v>20106022</v>
      </c>
      <c r="I1958">
        <v>31</v>
      </c>
      <c r="J1958">
        <v>2.2200000000000002</v>
      </c>
    </row>
    <row r="1959" spans="1:10" x14ac:dyDescent="0.25">
      <c r="A1959" t="s">
        <v>504</v>
      </c>
      <c r="B1959" t="s">
        <v>2071</v>
      </c>
      <c r="C1959" t="s">
        <v>2021</v>
      </c>
      <c r="D1959" t="s">
        <v>2648</v>
      </c>
      <c r="E1959">
        <v>2105021</v>
      </c>
      <c r="F1959" t="s">
        <v>2087</v>
      </c>
      <c r="G1959">
        <v>2105023</v>
      </c>
      <c r="H1959">
        <v>20106023</v>
      </c>
      <c r="I1959">
        <v>39</v>
      </c>
      <c r="J1959">
        <v>3.06</v>
      </c>
    </row>
    <row r="1960" spans="1:10" x14ac:dyDescent="0.25">
      <c r="A1960" t="s">
        <v>504</v>
      </c>
      <c r="B1960" t="s">
        <v>2071</v>
      </c>
      <c r="C1960" t="s">
        <v>2021</v>
      </c>
      <c r="D1960" t="s">
        <v>2648</v>
      </c>
      <c r="E1960">
        <v>2105021</v>
      </c>
      <c r="F1960" t="s">
        <v>2088</v>
      </c>
      <c r="G1960">
        <v>2105024</v>
      </c>
      <c r="H1960">
        <v>20106024</v>
      </c>
      <c r="I1960">
        <v>16</v>
      </c>
      <c r="J1960">
        <v>3.8</v>
      </c>
    </row>
    <row r="1961" spans="1:10" x14ac:dyDescent="0.25">
      <c r="A1961" t="s">
        <v>504</v>
      </c>
      <c r="B1961" t="s">
        <v>2071</v>
      </c>
      <c r="C1961" t="s">
        <v>2072</v>
      </c>
      <c r="D1961" t="s">
        <v>2072</v>
      </c>
      <c r="E1961">
        <v>2106009</v>
      </c>
      <c r="F1961" t="s">
        <v>2072</v>
      </c>
      <c r="G1961">
        <v>2106009</v>
      </c>
      <c r="H1961">
        <v>20107009</v>
      </c>
      <c r="I1961">
        <v>184</v>
      </c>
      <c r="J1961">
        <v>0.15</v>
      </c>
    </row>
    <row r="1962" spans="1:10" x14ac:dyDescent="0.25">
      <c r="A1962" t="s">
        <v>504</v>
      </c>
      <c r="B1962" t="s">
        <v>2071</v>
      </c>
      <c r="C1962" t="s">
        <v>2072</v>
      </c>
      <c r="D1962" t="s">
        <v>2072</v>
      </c>
      <c r="E1962">
        <v>2106009</v>
      </c>
      <c r="F1962" t="s">
        <v>2089</v>
      </c>
      <c r="G1962">
        <v>2106010</v>
      </c>
      <c r="H1962">
        <v>20107010</v>
      </c>
      <c r="I1962">
        <v>78</v>
      </c>
      <c r="J1962">
        <v>1.88</v>
      </c>
    </row>
    <row r="1963" spans="1:10" x14ac:dyDescent="0.25">
      <c r="A1963" t="s">
        <v>504</v>
      </c>
      <c r="B1963" t="s">
        <v>2071</v>
      </c>
      <c r="C1963" t="s">
        <v>2072</v>
      </c>
      <c r="D1963" t="s">
        <v>2072</v>
      </c>
      <c r="E1963">
        <v>2106009</v>
      </c>
      <c r="F1963" t="s">
        <v>2090</v>
      </c>
      <c r="G1963">
        <v>2106011</v>
      </c>
      <c r="H1963">
        <v>20107011</v>
      </c>
      <c r="I1963">
        <v>14</v>
      </c>
      <c r="J1963">
        <v>1.87</v>
      </c>
    </row>
    <row r="1964" spans="1:10" x14ac:dyDescent="0.25">
      <c r="A1964" t="s">
        <v>504</v>
      </c>
      <c r="B1964" t="s">
        <v>2071</v>
      </c>
      <c r="C1964" t="s">
        <v>2072</v>
      </c>
      <c r="D1964" t="s">
        <v>2072</v>
      </c>
      <c r="E1964">
        <v>2106009</v>
      </c>
      <c r="F1964" t="s">
        <v>2091</v>
      </c>
      <c r="G1964">
        <v>2106012</v>
      </c>
      <c r="H1964">
        <v>20107012</v>
      </c>
      <c r="I1964">
        <v>47</v>
      </c>
      <c r="J1964">
        <v>4.1900000000000004</v>
      </c>
    </row>
    <row r="1965" spans="1:10" x14ac:dyDescent="0.25">
      <c r="A1965" t="s">
        <v>504</v>
      </c>
      <c r="B1965" t="s">
        <v>2071</v>
      </c>
      <c r="C1965" t="s">
        <v>2072</v>
      </c>
      <c r="D1965" t="s">
        <v>2072</v>
      </c>
      <c r="E1965">
        <v>2106009</v>
      </c>
      <c r="F1965" t="s">
        <v>539</v>
      </c>
      <c r="G1965">
        <v>2106025</v>
      </c>
      <c r="H1965">
        <v>20107025</v>
      </c>
      <c r="I1965">
        <v>5</v>
      </c>
      <c r="J1965">
        <v>1.1499999999999999</v>
      </c>
    </row>
    <row r="1966" spans="1:10" x14ac:dyDescent="0.25">
      <c r="A1966" t="s">
        <v>504</v>
      </c>
      <c r="B1966" t="s">
        <v>2071</v>
      </c>
      <c r="C1966" t="s">
        <v>2072</v>
      </c>
      <c r="D1966" t="s">
        <v>2072</v>
      </c>
      <c r="E1966">
        <v>2106009</v>
      </c>
      <c r="F1966" t="s">
        <v>539</v>
      </c>
      <c r="G1966">
        <v>2106037</v>
      </c>
      <c r="H1966">
        <v>20107025</v>
      </c>
      <c r="I1966">
        <v>1</v>
      </c>
      <c r="J1966">
        <v>1.1499999999999999</v>
      </c>
    </row>
    <row r="1967" spans="1:10" x14ac:dyDescent="0.25">
      <c r="A1967" t="s">
        <v>504</v>
      </c>
      <c r="B1967" t="s">
        <v>2071</v>
      </c>
      <c r="C1967" t="s">
        <v>2072</v>
      </c>
      <c r="D1967" t="s">
        <v>2072</v>
      </c>
      <c r="E1967">
        <v>2106009</v>
      </c>
      <c r="F1967" t="s">
        <v>2092</v>
      </c>
      <c r="G1967">
        <v>2106026</v>
      </c>
      <c r="H1967">
        <v>20107026</v>
      </c>
      <c r="I1967">
        <v>1</v>
      </c>
      <c r="J1967">
        <v>2.97</v>
      </c>
    </row>
    <row r="1968" spans="1:10" x14ac:dyDescent="0.25">
      <c r="A1968" t="s">
        <v>504</v>
      </c>
      <c r="B1968" t="s">
        <v>2071</v>
      </c>
      <c r="C1968" t="s">
        <v>2072</v>
      </c>
      <c r="D1968" t="s">
        <v>2072</v>
      </c>
      <c r="E1968">
        <v>2106009</v>
      </c>
      <c r="F1968" t="s">
        <v>629</v>
      </c>
      <c r="G1968">
        <v>2106029</v>
      </c>
      <c r="H1968">
        <v>20107028</v>
      </c>
      <c r="I1968">
        <v>5</v>
      </c>
      <c r="J1968">
        <v>3.51</v>
      </c>
    </row>
    <row r="1969" spans="1:10" x14ac:dyDescent="0.25">
      <c r="A1969" t="s">
        <v>504</v>
      </c>
      <c r="B1969" t="s">
        <v>2071</v>
      </c>
      <c r="C1969" t="s">
        <v>2072</v>
      </c>
      <c r="D1969" t="s">
        <v>2072</v>
      </c>
      <c r="E1969">
        <v>2106009</v>
      </c>
      <c r="F1969" t="s">
        <v>2093</v>
      </c>
      <c r="G1969">
        <v>2106030</v>
      </c>
      <c r="H1969">
        <v>20107029</v>
      </c>
      <c r="I1969">
        <v>2</v>
      </c>
      <c r="J1969">
        <v>0.22</v>
      </c>
    </row>
    <row r="1970" spans="1:10" x14ac:dyDescent="0.25">
      <c r="A1970" t="s">
        <v>504</v>
      </c>
      <c r="B1970" t="s">
        <v>2071</v>
      </c>
      <c r="C1970" t="s">
        <v>2072</v>
      </c>
      <c r="D1970" t="s">
        <v>2072</v>
      </c>
      <c r="E1970">
        <v>2106009</v>
      </c>
      <c r="F1970" t="s">
        <v>2094</v>
      </c>
      <c r="G1970">
        <v>2106090</v>
      </c>
      <c r="H1970">
        <v>20107081</v>
      </c>
      <c r="I1970">
        <v>2</v>
      </c>
      <c r="J1970">
        <v>3.33</v>
      </c>
    </row>
    <row r="1971" spans="1:10" x14ac:dyDescent="0.25">
      <c r="A1971" t="s">
        <v>504</v>
      </c>
      <c r="B1971" t="s">
        <v>2071</v>
      </c>
      <c r="C1971" t="s">
        <v>2083</v>
      </c>
      <c r="D1971" t="s">
        <v>2096</v>
      </c>
      <c r="E1971">
        <v>2106001</v>
      </c>
      <c r="F1971" t="s">
        <v>2095</v>
      </c>
      <c r="G1971">
        <v>2107001</v>
      </c>
      <c r="H1971">
        <v>20102001</v>
      </c>
      <c r="I1971">
        <v>51</v>
      </c>
      <c r="J1971">
        <v>3.41</v>
      </c>
    </row>
    <row r="1972" spans="1:10" x14ac:dyDescent="0.25">
      <c r="A1972" t="s">
        <v>504</v>
      </c>
      <c r="B1972" t="s">
        <v>2071</v>
      </c>
      <c r="C1972" t="s">
        <v>2072</v>
      </c>
      <c r="D1972" t="s">
        <v>2096</v>
      </c>
      <c r="E1972">
        <v>2106001</v>
      </c>
      <c r="F1972" t="s">
        <v>2096</v>
      </c>
      <c r="G1972">
        <v>2106001</v>
      </c>
      <c r="H1972">
        <v>20107001</v>
      </c>
      <c r="I1972">
        <v>159</v>
      </c>
      <c r="J1972">
        <v>0.41</v>
      </c>
    </row>
    <row r="1973" spans="1:10" x14ac:dyDescent="0.25">
      <c r="A1973" t="s">
        <v>504</v>
      </c>
      <c r="B1973" t="s">
        <v>2071</v>
      </c>
      <c r="C1973" t="s">
        <v>2072</v>
      </c>
      <c r="D1973" t="s">
        <v>2096</v>
      </c>
      <c r="E1973">
        <v>2106001</v>
      </c>
      <c r="F1973" t="s">
        <v>1856</v>
      </c>
      <c r="G1973">
        <v>2106002</v>
      </c>
      <c r="H1973">
        <v>20107002</v>
      </c>
      <c r="I1973">
        <v>32</v>
      </c>
      <c r="J1973">
        <v>4.0999999999999996</v>
      </c>
    </row>
    <row r="1974" spans="1:10" x14ac:dyDescent="0.25">
      <c r="A1974" t="s">
        <v>504</v>
      </c>
      <c r="B1974" t="s">
        <v>2071</v>
      </c>
      <c r="C1974" t="s">
        <v>2083</v>
      </c>
      <c r="D1974" t="s">
        <v>1927</v>
      </c>
      <c r="E1974">
        <v>2107029</v>
      </c>
      <c r="F1974" t="s">
        <v>2097</v>
      </c>
      <c r="G1974">
        <v>2107006</v>
      </c>
      <c r="H1974">
        <v>20102006</v>
      </c>
      <c r="I1974">
        <v>5</v>
      </c>
      <c r="J1974">
        <v>4.4400000000000004</v>
      </c>
    </row>
    <row r="1975" spans="1:10" x14ac:dyDescent="0.25">
      <c r="A1975" t="s">
        <v>504</v>
      </c>
      <c r="B1975" t="s">
        <v>2071</v>
      </c>
      <c r="C1975" t="s">
        <v>2083</v>
      </c>
      <c r="D1975" t="s">
        <v>1927</v>
      </c>
      <c r="E1975">
        <v>2107029</v>
      </c>
      <c r="F1975" t="s">
        <v>2098</v>
      </c>
      <c r="G1975">
        <v>2107007</v>
      </c>
      <c r="H1975">
        <v>20102007</v>
      </c>
      <c r="I1975">
        <v>20</v>
      </c>
      <c r="J1975">
        <v>4.13</v>
      </c>
    </row>
    <row r="1976" spans="1:10" x14ac:dyDescent="0.25">
      <c r="A1976" t="s">
        <v>504</v>
      </c>
      <c r="B1976" t="s">
        <v>2071</v>
      </c>
      <c r="C1976" t="s">
        <v>2083</v>
      </c>
      <c r="D1976" t="s">
        <v>1927</v>
      </c>
      <c r="E1976">
        <v>2107029</v>
      </c>
      <c r="F1976" t="s">
        <v>2086</v>
      </c>
      <c r="G1976">
        <v>2107074</v>
      </c>
      <c r="H1976">
        <v>20102007</v>
      </c>
      <c r="I1976">
        <v>11</v>
      </c>
      <c r="J1976">
        <v>4.13</v>
      </c>
    </row>
    <row r="1977" spans="1:10" x14ac:dyDescent="0.25">
      <c r="A1977" t="s">
        <v>504</v>
      </c>
      <c r="B1977" t="s">
        <v>2071</v>
      </c>
      <c r="C1977" t="s">
        <v>2083</v>
      </c>
      <c r="D1977" t="s">
        <v>1927</v>
      </c>
      <c r="E1977">
        <v>2107029</v>
      </c>
      <c r="F1977" t="s">
        <v>2099</v>
      </c>
      <c r="G1977">
        <v>2107008</v>
      </c>
      <c r="H1977">
        <v>20102008</v>
      </c>
      <c r="I1977">
        <v>13</v>
      </c>
      <c r="J1977">
        <v>2.09</v>
      </c>
    </row>
    <row r="1978" spans="1:10" x14ac:dyDescent="0.25">
      <c r="A1978" t="s">
        <v>504</v>
      </c>
      <c r="B1978" t="s">
        <v>2071</v>
      </c>
      <c r="C1978" t="s">
        <v>2083</v>
      </c>
      <c r="D1978" t="s">
        <v>1927</v>
      </c>
      <c r="E1978">
        <v>2107029</v>
      </c>
      <c r="F1978" t="s">
        <v>626</v>
      </c>
      <c r="G1978">
        <v>2107009</v>
      </c>
      <c r="H1978">
        <v>20102009</v>
      </c>
      <c r="I1978">
        <v>2</v>
      </c>
      <c r="J1978">
        <v>2.91</v>
      </c>
    </row>
    <row r="1979" spans="1:10" x14ac:dyDescent="0.25">
      <c r="A1979" t="s">
        <v>504</v>
      </c>
      <c r="B1979" t="s">
        <v>2071</v>
      </c>
      <c r="C1979" t="s">
        <v>2083</v>
      </c>
      <c r="D1979" t="s">
        <v>1927</v>
      </c>
      <c r="E1979">
        <v>2107029</v>
      </c>
      <c r="F1979" t="s">
        <v>525</v>
      </c>
      <c r="G1979">
        <v>2107010</v>
      </c>
      <c r="H1979">
        <v>20102010</v>
      </c>
      <c r="I1979">
        <v>26</v>
      </c>
      <c r="J1979">
        <v>3.82</v>
      </c>
    </row>
    <row r="1980" spans="1:10" x14ac:dyDescent="0.25">
      <c r="A1980" t="s">
        <v>504</v>
      </c>
      <c r="B1980" t="s">
        <v>2071</v>
      </c>
      <c r="C1980" t="s">
        <v>2083</v>
      </c>
      <c r="D1980" t="s">
        <v>1927</v>
      </c>
      <c r="E1980">
        <v>2107029</v>
      </c>
      <c r="F1980" t="s">
        <v>2100</v>
      </c>
      <c r="G1980">
        <v>2107011</v>
      </c>
      <c r="H1980">
        <v>20102011</v>
      </c>
      <c r="I1980">
        <v>33</v>
      </c>
      <c r="J1980">
        <v>2.17</v>
      </c>
    </row>
    <row r="1981" spans="1:10" x14ac:dyDescent="0.25">
      <c r="A1981" t="s">
        <v>504</v>
      </c>
      <c r="B1981" t="s">
        <v>2071</v>
      </c>
      <c r="C1981" t="s">
        <v>2083</v>
      </c>
      <c r="D1981" t="s">
        <v>1927</v>
      </c>
      <c r="E1981">
        <v>2107029</v>
      </c>
      <c r="F1981" t="s">
        <v>2101</v>
      </c>
      <c r="G1981">
        <v>2107012</v>
      </c>
      <c r="H1981">
        <v>20102012</v>
      </c>
      <c r="I1981">
        <v>144</v>
      </c>
      <c r="J1981">
        <v>3.26</v>
      </c>
    </row>
    <row r="1982" spans="1:10" x14ac:dyDescent="0.25">
      <c r="A1982" t="s">
        <v>504</v>
      </c>
      <c r="B1982" t="s">
        <v>2071</v>
      </c>
      <c r="C1982" t="s">
        <v>2083</v>
      </c>
      <c r="D1982" t="s">
        <v>1927</v>
      </c>
      <c r="E1982">
        <v>2107029</v>
      </c>
      <c r="F1982" t="s">
        <v>2102</v>
      </c>
      <c r="G1982">
        <v>2107013</v>
      </c>
      <c r="H1982">
        <v>20102013</v>
      </c>
      <c r="I1982">
        <v>6</v>
      </c>
      <c r="J1982">
        <v>4.59</v>
      </c>
    </row>
    <row r="1983" spans="1:10" x14ac:dyDescent="0.25">
      <c r="A1983" t="s">
        <v>504</v>
      </c>
      <c r="B1983" t="s">
        <v>2071</v>
      </c>
      <c r="C1983" t="s">
        <v>2083</v>
      </c>
      <c r="D1983" t="s">
        <v>1927</v>
      </c>
      <c r="E1983">
        <v>2107029</v>
      </c>
      <c r="F1983" t="s">
        <v>11</v>
      </c>
      <c r="G1983">
        <v>2107016</v>
      </c>
      <c r="H1983">
        <v>20102016</v>
      </c>
      <c r="I1983">
        <v>33</v>
      </c>
      <c r="J1983">
        <v>3.13</v>
      </c>
    </row>
    <row r="1984" spans="1:10" x14ac:dyDescent="0.25">
      <c r="A1984" t="s">
        <v>504</v>
      </c>
      <c r="B1984" t="s">
        <v>2071</v>
      </c>
      <c r="C1984" t="s">
        <v>2083</v>
      </c>
      <c r="D1984" t="s">
        <v>1927</v>
      </c>
      <c r="E1984">
        <v>2107029</v>
      </c>
      <c r="F1984" t="s">
        <v>2103</v>
      </c>
      <c r="G1984">
        <v>2107017</v>
      </c>
      <c r="H1984">
        <v>20102017</v>
      </c>
      <c r="I1984">
        <v>38</v>
      </c>
      <c r="J1984">
        <v>4.57</v>
      </c>
    </row>
    <row r="1985" spans="1:10" x14ac:dyDescent="0.25">
      <c r="A1985" t="s">
        <v>504</v>
      </c>
      <c r="B1985" t="s">
        <v>2071</v>
      </c>
      <c r="C1985" t="s">
        <v>2083</v>
      </c>
      <c r="D1985" t="s">
        <v>1927</v>
      </c>
      <c r="E1985">
        <v>2107029</v>
      </c>
      <c r="F1985" t="s">
        <v>1927</v>
      </c>
      <c r="G1985">
        <v>2107029</v>
      </c>
      <c r="H1985">
        <v>20102029</v>
      </c>
      <c r="I1985">
        <v>140</v>
      </c>
      <c r="J1985">
        <v>0.22</v>
      </c>
    </row>
    <row r="1986" spans="1:10" x14ac:dyDescent="0.25">
      <c r="A1986" t="s">
        <v>2076</v>
      </c>
      <c r="B1986" t="s">
        <v>2077</v>
      </c>
      <c r="C1986" t="s">
        <v>2083</v>
      </c>
      <c r="D1986" t="s">
        <v>1927</v>
      </c>
      <c r="E1986">
        <v>2107029</v>
      </c>
      <c r="F1986" t="s">
        <v>2104</v>
      </c>
      <c r="H1986">
        <v>20102082</v>
      </c>
      <c r="I1986">
        <v>0</v>
      </c>
      <c r="J1986">
        <v>1.32</v>
      </c>
    </row>
    <row r="1987" spans="1:10" x14ac:dyDescent="0.25">
      <c r="A1987" t="s">
        <v>2076</v>
      </c>
      <c r="B1987" t="s">
        <v>2077</v>
      </c>
      <c r="C1987" t="s">
        <v>2083</v>
      </c>
      <c r="D1987" t="s">
        <v>1927</v>
      </c>
      <c r="E1987">
        <v>2107029</v>
      </c>
      <c r="F1987" t="s">
        <v>825</v>
      </c>
      <c r="H1987">
        <v>20102089</v>
      </c>
      <c r="I1987">
        <v>0</v>
      </c>
      <c r="J1987">
        <v>1.32</v>
      </c>
    </row>
    <row r="1988" spans="1:10" x14ac:dyDescent="0.25">
      <c r="A1988" t="s">
        <v>2076</v>
      </c>
      <c r="B1988" t="s">
        <v>2077</v>
      </c>
      <c r="C1988" t="s">
        <v>2083</v>
      </c>
      <c r="D1988" t="s">
        <v>1927</v>
      </c>
      <c r="E1988">
        <v>2107029</v>
      </c>
      <c r="F1988" t="s">
        <v>2105</v>
      </c>
      <c r="H1988">
        <v>20102093</v>
      </c>
      <c r="I1988">
        <v>0</v>
      </c>
      <c r="J1988">
        <v>4.16</v>
      </c>
    </row>
    <row r="1989" spans="1:10" x14ac:dyDescent="0.25">
      <c r="A1989" t="s">
        <v>504</v>
      </c>
      <c r="B1989" t="s">
        <v>2071</v>
      </c>
      <c r="C1989" t="s">
        <v>2083</v>
      </c>
      <c r="D1989" t="s">
        <v>2106</v>
      </c>
      <c r="E1989">
        <v>2107063</v>
      </c>
      <c r="F1989" t="s">
        <v>2106</v>
      </c>
      <c r="G1989">
        <v>2107063</v>
      </c>
      <c r="H1989">
        <v>20102063</v>
      </c>
      <c r="I1989">
        <v>136</v>
      </c>
      <c r="J1989">
        <v>0.5</v>
      </c>
    </row>
    <row r="1990" spans="1:10" x14ac:dyDescent="0.25">
      <c r="A1990" t="s">
        <v>504</v>
      </c>
      <c r="B1990" t="s">
        <v>2071</v>
      </c>
      <c r="C1990" t="s">
        <v>2083</v>
      </c>
      <c r="D1990" t="s">
        <v>2106</v>
      </c>
      <c r="E1990">
        <v>2107063</v>
      </c>
      <c r="F1990" t="s">
        <v>2107</v>
      </c>
      <c r="G1990">
        <v>2107075</v>
      </c>
      <c r="H1990">
        <v>20102075</v>
      </c>
      <c r="I1990">
        <v>42</v>
      </c>
      <c r="J1990">
        <v>3.77</v>
      </c>
    </row>
    <row r="1991" spans="1:10" x14ac:dyDescent="0.25">
      <c r="A1991" t="s">
        <v>504</v>
      </c>
      <c r="B1991" t="s">
        <v>2108</v>
      </c>
      <c r="C1991" t="s">
        <v>2109</v>
      </c>
      <c r="D1991" t="s">
        <v>2111</v>
      </c>
      <c r="E1991">
        <v>2205052</v>
      </c>
      <c r="F1991" t="s">
        <v>2110</v>
      </c>
      <c r="G1991">
        <v>2205051</v>
      </c>
      <c r="H1991">
        <v>20304051</v>
      </c>
      <c r="I1991">
        <v>16</v>
      </c>
      <c r="J1991">
        <v>1.94</v>
      </c>
    </row>
    <row r="1992" spans="1:10" x14ac:dyDescent="0.25">
      <c r="A1992" t="s">
        <v>504</v>
      </c>
      <c r="B1992" t="s">
        <v>2108</v>
      </c>
      <c r="C1992" t="s">
        <v>2109</v>
      </c>
      <c r="D1992" t="s">
        <v>2111</v>
      </c>
      <c r="E1992">
        <v>2205052</v>
      </c>
      <c r="F1992" t="s">
        <v>2111</v>
      </c>
      <c r="G1992">
        <v>2205052</v>
      </c>
      <c r="H1992">
        <v>20304052</v>
      </c>
      <c r="I1992">
        <v>221</v>
      </c>
      <c r="J1992">
        <v>0.59</v>
      </c>
    </row>
    <row r="1993" spans="1:10" x14ac:dyDescent="0.25">
      <c r="A1993" t="s">
        <v>504</v>
      </c>
      <c r="B1993" t="s">
        <v>2108</v>
      </c>
      <c r="C1993" t="s">
        <v>2112</v>
      </c>
      <c r="D1993" t="s">
        <v>2111</v>
      </c>
      <c r="E1993">
        <v>2205052</v>
      </c>
      <c r="F1993" t="s">
        <v>2113</v>
      </c>
      <c r="G1993">
        <v>2206019</v>
      </c>
      <c r="H1993">
        <v>20306019</v>
      </c>
      <c r="I1993">
        <v>36</v>
      </c>
      <c r="J1993">
        <v>5.09</v>
      </c>
    </row>
    <row r="1994" spans="1:10" x14ac:dyDescent="0.25">
      <c r="A1994" t="s">
        <v>504</v>
      </c>
      <c r="B1994" t="s">
        <v>2108</v>
      </c>
      <c r="C1994" t="s">
        <v>2109</v>
      </c>
      <c r="D1994" t="s">
        <v>2114</v>
      </c>
      <c r="E1994">
        <v>2205041</v>
      </c>
      <c r="F1994" t="s">
        <v>2114</v>
      </c>
      <c r="G1994">
        <v>2205041</v>
      </c>
      <c r="H1994">
        <v>20304041</v>
      </c>
      <c r="I1994">
        <v>144</v>
      </c>
      <c r="J1994">
        <v>0.74</v>
      </c>
    </row>
    <row r="1995" spans="1:10" x14ac:dyDescent="0.25">
      <c r="A1995" t="s">
        <v>504</v>
      </c>
      <c r="B1995" t="s">
        <v>2108</v>
      </c>
      <c r="C1995" t="s">
        <v>2109</v>
      </c>
      <c r="D1995" t="s">
        <v>2118</v>
      </c>
      <c r="E1995">
        <v>2205044</v>
      </c>
      <c r="F1995" t="s">
        <v>2115</v>
      </c>
      <c r="G1995">
        <v>2205001</v>
      </c>
      <c r="H1995">
        <v>20304001</v>
      </c>
      <c r="I1995">
        <v>63</v>
      </c>
      <c r="J1995">
        <v>3.76</v>
      </c>
    </row>
    <row r="1996" spans="1:10" x14ac:dyDescent="0.25">
      <c r="A1996" t="s">
        <v>504</v>
      </c>
      <c r="B1996" t="s">
        <v>2108</v>
      </c>
      <c r="C1996" t="s">
        <v>2109</v>
      </c>
      <c r="D1996" t="s">
        <v>2118</v>
      </c>
      <c r="E1996">
        <v>2205044</v>
      </c>
      <c r="F1996" t="s">
        <v>2116</v>
      </c>
      <c r="G1996">
        <v>2205002</v>
      </c>
      <c r="H1996">
        <v>20304002</v>
      </c>
      <c r="I1996">
        <v>13</v>
      </c>
      <c r="J1996">
        <v>4.1100000000000003</v>
      </c>
    </row>
    <row r="1997" spans="1:10" x14ac:dyDescent="0.25">
      <c r="A1997" t="s">
        <v>504</v>
      </c>
      <c r="B1997" t="s">
        <v>2108</v>
      </c>
      <c r="C1997" t="s">
        <v>2109</v>
      </c>
      <c r="D1997" t="s">
        <v>2118</v>
      </c>
      <c r="E1997">
        <v>2205044</v>
      </c>
      <c r="F1997" t="s">
        <v>2117</v>
      </c>
      <c r="G1997">
        <v>2205021</v>
      </c>
      <c r="H1997">
        <v>20304021</v>
      </c>
      <c r="I1997">
        <v>42</v>
      </c>
      <c r="J1997">
        <v>3.97</v>
      </c>
    </row>
    <row r="1998" spans="1:10" x14ac:dyDescent="0.25">
      <c r="A1998" t="s">
        <v>504</v>
      </c>
      <c r="B1998" t="s">
        <v>2108</v>
      </c>
      <c r="C1998" t="s">
        <v>2109</v>
      </c>
      <c r="D1998" t="s">
        <v>2118</v>
      </c>
      <c r="E1998">
        <v>2205044</v>
      </c>
      <c r="F1998" t="s">
        <v>2118</v>
      </c>
      <c r="G1998">
        <v>2205044</v>
      </c>
      <c r="H1998">
        <v>20304044</v>
      </c>
      <c r="I1998">
        <v>170</v>
      </c>
      <c r="J1998">
        <v>0.69</v>
      </c>
    </row>
    <row r="1999" spans="1:10" x14ac:dyDescent="0.25">
      <c r="A1999" t="s">
        <v>504</v>
      </c>
      <c r="B1999" t="s">
        <v>2108</v>
      </c>
      <c r="C1999" t="s">
        <v>2109</v>
      </c>
      <c r="D1999" t="s">
        <v>2118</v>
      </c>
      <c r="E1999">
        <v>2205044</v>
      </c>
      <c r="F1999" t="s">
        <v>2119</v>
      </c>
      <c r="G1999">
        <v>2205045</v>
      </c>
      <c r="H1999">
        <v>20304045</v>
      </c>
      <c r="I1999">
        <v>91</v>
      </c>
      <c r="J1999">
        <v>2.59</v>
      </c>
    </row>
    <row r="2000" spans="1:10" x14ac:dyDescent="0.25">
      <c r="A2000" t="s">
        <v>504</v>
      </c>
      <c r="B2000" t="s">
        <v>2108</v>
      </c>
      <c r="C2000" t="s">
        <v>2109</v>
      </c>
      <c r="D2000" t="s">
        <v>2121</v>
      </c>
      <c r="E2000">
        <v>2205040</v>
      </c>
      <c r="F2000" t="s">
        <v>2120</v>
      </c>
      <c r="G2000">
        <v>2205039</v>
      </c>
      <c r="H2000">
        <v>20304039</v>
      </c>
      <c r="I2000">
        <v>62</v>
      </c>
      <c r="J2000">
        <v>2.67</v>
      </c>
    </row>
    <row r="2001" spans="1:10" x14ac:dyDescent="0.25">
      <c r="A2001" t="s">
        <v>504</v>
      </c>
      <c r="B2001" t="s">
        <v>2108</v>
      </c>
      <c r="C2001" t="s">
        <v>2109</v>
      </c>
      <c r="D2001" t="s">
        <v>2121</v>
      </c>
      <c r="E2001">
        <v>2205040</v>
      </c>
      <c r="F2001" t="s">
        <v>2121</v>
      </c>
      <c r="G2001">
        <v>2205040</v>
      </c>
      <c r="H2001">
        <v>20304040</v>
      </c>
      <c r="I2001">
        <v>125</v>
      </c>
      <c r="J2001">
        <v>0.44</v>
      </c>
    </row>
    <row r="2002" spans="1:10" x14ac:dyDescent="0.25">
      <c r="A2002" t="s">
        <v>504</v>
      </c>
      <c r="B2002" t="s">
        <v>2108</v>
      </c>
      <c r="C2002" t="s">
        <v>2122</v>
      </c>
      <c r="D2002" t="s">
        <v>2123</v>
      </c>
      <c r="E2002">
        <v>2202073</v>
      </c>
      <c r="F2002" t="s">
        <v>2123</v>
      </c>
      <c r="G2002">
        <v>2202073</v>
      </c>
      <c r="H2002">
        <v>20307073</v>
      </c>
      <c r="I2002">
        <v>199</v>
      </c>
      <c r="J2002">
        <v>0.14000000000000001</v>
      </c>
    </row>
    <row r="2003" spans="1:10" x14ac:dyDescent="0.25">
      <c r="A2003" t="s">
        <v>504</v>
      </c>
      <c r="B2003" t="s">
        <v>2108</v>
      </c>
      <c r="C2003" t="s">
        <v>2122</v>
      </c>
      <c r="D2003" t="s">
        <v>2123</v>
      </c>
      <c r="E2003">
        <v>2202073</v>
      </c>
      <c r="F2003" t="s">
        <v>2124</v>
      </c>
      <c r="G2003">
        <v>2202074</v>
      </c>
      <c r="H2003">
        <v>20307074</v>
      </c>
      <c r="I2003">
        <v>8</v>
      </c>
      <c r="J2003">
        <v>2.33</v>
      </c>
    </row>
    <row r="2004" spans="1:10" x14ac:dyDescent="0.25">
      <c r="A2004" t="s">
        <v>504</v>
      </c>
      <c r="B2004" t="s">
        <v>2108</v>
      </c>
      <c r="C2004" t="s">
        <v>2122</v>
      </c>
      <c r="D2004" t="s">
        <v>2126</v>
      </c>
      <c r="E2004">
        <v>2202052</v>
      </c>
      <c r="F2004" t="s">
        <v>2125</v>
      </c>
      <c r="G2004">
        <v>2202051</v>
      </c>
      <c r="H2004">
        <v>20307051</v>
      </c>
      <c r="I2004">
        <v>59</v>
      </c>
      <c r="J2004">
        <v>2.39</v>
      </c>
    </row>
    <row r="2005" spans="1:10" x14ac:dyDescent="0.25">
      <c r="A2005" t="s">
        <v>504</v>
      </c>
      <c r="B2005" t="s">
        <v>2108</v>
      </c>
      <c r="C2005" t="s">
        <v>2122</v>
      </c>
      <c r="D2005" t="s">
        <v>2126</v>
      </c>
      <c r="E2005">
        <v>2202052</v>
      </c>
      <c r="F2005" t="s">
        <v>2126</v>
      </c>
      <c r="G2005">
        <v>2202052</v>
      </c>
      <c r="H2005">
        <v>20307052</v>
      </c>
      <c r="I2005">
        <v>184</v>
      </c>
      <c r="J2005">
        <v>0.48</v>
      </c>
    </row>
    <row r="2006" spans="1:10" x14ac:dyDescent="0.25">
      <c r="A2006" t="s">
        <v>504</v>
      </c>
      <c r="B2006" t="s">
        <v>2108</v>
      </c>
      <c r="C2006" t="s">
        <v>2108</v>
      </c>
      <c r="D2006" t="s">
        <v>2140</v>
      </c>
      <c r="E2006">
        <v>2201001</v>
      </c>
      <c r="F2006" t="s">
        <v>2127</v>
      </c>
      <c r="G2006">
        <v>2201002</v>
      </c>
      <c r="H2006">
        <v>20301002</v>
      </c>
      <c r="I2006">
        <v>36</v>
      </c>
      <c r="J2006">
        <v>0.12</v>
      </c>
    </row>
    <row r="2007" spans="1:10" x14ac:dyDescent="0.25">
      <c r="A2007" t="s">
        <v>504</v>
      </c>
      <c r="B2007" t="s">
        <v>2108</v>
      </c>
      <c r="C2007" t="s">
        <v>2108</v>
      </c>
      <c r="D2007" t="s">
        <v>2140</v>
      </c>
      <c r="E2007">
        <v>2201001</v>
      </c>
      <c r="F2007" t="s">
        <v>2128</v>
      </c>
      <c r="G2007">
        <v>2201003</v>
      </c>
      <c r="H2007">
        <v>20301003</v>
      </c>
      <c r="I2007">
        <v>16</v>
      </c>
      <c r="J2007">
        <v>1.24</v>
      </c>
    </row>
    <row r="2008" spans="1:10" x14ac:dyDescent="0.25">
      <c r="A2008" t="s">
        <v>504</v>
      </c>
      <c r="B2008" t="s">
        <v>2108</v>
      </c>
      <c r="C2008" t="s">
        <v>2108</v>
      </c>
      <c r="D2008" t="s">
        <v>2140</v>
      </c>
      <c r="E2008">
        <v>2201001</v>
      </c>
      <c r="F2008" t="s">
        <v>2129</v>
      </c>
      <c r="G2008">
        <v>2201004</v>
      </c>
      <c r="H2008">
        <v>20301004</v>
      </c>
      <c r="I2008">
        <v>24</v>
      </c>
      <c r="J2008">
        <v>2.73</v>
      </c>
    </row>
    <row r="2009" spans="1:10" x14ac:dyDescent="0.25">
      <c r="A2009" t="s">
        <v>504</v>
      </c>
      <c r="B2009" t="s">
        <v>2108</v>
      </c>
      <c r="C2009" t="s">
        <v>2108</v>
      </c>
      <c r="D2009" t="s">
        <v>2140</v>
      </c>
      <c r="E2009">
        <v>2201001</v>
      </c>
      <c r="F2009" t="s">
        <v>2130</v>
      </c>
      <c r="G2009">
        <v>2201010</v>
      </c>
      <c r="H2009">
        <v>20301010</v>
      </c>
      <c r="I2009">
        <v>74</v>
      </c>
      <c r="J2009">
        <v>0.86</v>
      </c>
    </row>
    <row r="2010" spans="1:10" x14ac:dyDescent="0.25">
      <c r="A2010" t="s">
        <v>504</v>
      </c>
      <c r="B2010" t="s">
        <v>2108</v>
      </c>
      <c r="C2010" t="s">
        <v>2108</v>
      </c>
      <c r="D2010" t="s">
        <v>2140</v>
      </c>
      <c r="E2010">
        <v>2201001</v>
      </c>
      <c r="F2010" t="s">
        <v>2131</v>
      </c>
      <c r="G2010">
        <v>2201013</v>
      </c>
      <c r="H2010">
        <v>20301013</v>
      </c>
      <c r="I2010">
        <v>48</v>
      </c>
      <c r="J2010">
        <v>0.86</v>
      </c>
    </row>
    <row r="2011" spans="1:10" x14ac:dyDescent="0.25">
      <c r="A2011" t="s">
        <v>504</v>
      </c>
      <c r="B2011" t="s">
        <v>2108</v>
      </c>
      <c r="C2011" t="s">
        <v>2108</v>
      </c>
      <c r="D2011" t="s">
        <v>2140</v>
      </c>
      <c r="E2011">
        <v>2201001</v>
      </c>
      <c r="F2011" t="s">
        <v>2132</v>
      </c>
      <c r="G2011">
        <v>2201019</v>
      </c>
      <c r="H2011">
        <v>20301019</v>
      </c>
      <c r="I2011">
        <v>23</v>
      </c>
      <c r="J2011">
        <v>1.79</v>
      </c>
    </row>
    <row r="2012" spans="1:10" x14ac:dyDescent="0.25">
      <c r="A2012" t="s">
        <v>504</v>
      </c>
      <c r="B2012" t="s">
        <v>2108</v>
      </c>
      <c r="C2012" t="s">
        <v>2108</v>
      </c>
      <c r="D2012" t="s">
        <v>2140</v>
      </c>
      <c r="E2012">
        <v>2201001</v>
      </c>
      <c r="F2012" t="s">
        <v>2133</v>
      </c>
      <c r="G2012">
        <v>2201021</v>
      </c>
      <c r="H2012">
        <v>20301021</v>
      </c>
      <c r="I2012">
        <v>60</v>
      </c>
      <c r="J2012">
        <v>2.63</v>
      </c>
    </row>
    <row r="2013" spans="1:10" x14ac:dyDescent="0.25">
      <c r="A2013" t="s">
        <v>504</v>
      </c>
      <c r="B2013" t="s">
        <v>2108</v>
      </c>
      <c r="C2013" t="s">
        <v>2108</v>
      </c>
      <c r="D2013" t="s">
        <v>2140</v>
      </c>
      <c r="E2013">
        <v>2201001</v>
      </c>
      <c r="F2013" t="s">
        <v>2134</v>
      </c>
      <c r="G2013">
        <v>2201022</v>
      </c>
      <c r="H2013">
        <v>20301022</v>
      </c>
      <c r="I2013">
        <v>42</v>
      </c>
      <c r="J2013">
        <v>0.79</v>
      </c>
    </row>
    <row r="2014" spans="1:10" x14ac:dyDescent="0.25">
      <c r="A2014" t="s">
        <v>504</v>
      </c>
      <c r="B2014" t="s">
        <v>2108</v>
      </c>
      <c r="C2014" t="s">
        <v>2108</v>
      </c>
      <c r="D2014" t="s">
        <v>2140</v>
      </c>
      <c r="E2014">
        <v>2201001</v>
      </c>
      <c r="F2014" t="s">
        <v>2135</v>
      </c>
      <c r="G2014">
        <v>2201023</v>
      </c>
      <c r="H2014">
        <v>20301023</v>
      </c>
      <c r="I2014">
        <v>8</v>
      </c>
      <c r="J2014">
        <v>2.74</v>
      </c>
    </row>
    <row r="2015" spans="1:10" x14ac:dyDescent="0.25">
      <c r="A2015" t="s">
        <v>504</v>
      </c>
      <c r="B2015" t="s">
        <v>2108</v>
      </c>
      <c r="C2015" t="s">
        <v>2108</v>
      </c>
      <c r="D2015" t="s">
        <v>2140</v>
      </c>
      <c r="E2015">
        <v>2201001</v>
      </c>
      <c r="F2015" t="s">
        <v>2136</v>
      </c>
      <c r="G2015">
        <v>2201024</v>
      </c>
      <c r="H2015">
        <v>20301024</v>
      </c>
      <c r="I2015">
        <v>24</v>
      </c>
      <c r="J2015">
        <v>4.1100000000000003</v>
      </c>
    </row>
    <row r="2016" spans="1:10" x14ac:dyDescent="0.25">
      <c r="A2016" t="s">
        <v>504</v>
      </c>
      <c r="B2016" t="s">
        <v>2108</v>
      </c>
      <c r="C2016" t="s">
        <v>2108</v>
      </c>
      <c r="D2016" t="s">
        <v>2140</v>
      </c>
      <c r="E2016">
        <v>2201001</v>
      </c>
      <c r="F2016" t="s">
        <v>189</v>
      </c>
      <c r="G2016">
        <v>2201028</v>
      </c>
      <c r="H2016">
        <v>20301028</v>
      </c>
      <c r="I2016">
        <v>11</v>
      </c>
      <c r="J2016">
        <v>0.38</v>
      </c>
    </row>
    <row r="2017" spans="1:10" x14ac:dyDescent="0.25">
      <c r="A2017" t="s">
        <v>504</v>
      </c>
      <c r="B2017" t="s">
        <v>2108</v>
      </c>
      <c r="C2017" t="s">
        <v>2108</v>
      </c>
      <c r="D2017" t="s">
        <v>2140</v>
      </c>
      <c r="E2017">
        <v>2201001</v>
      </c>
      <c r="F2017" t="s">
        <v>2137</v>
      </c>
      <c r="G2017">
        <v>2201033</v>
      </c>
      <c r="H2017">
        <v>20301033</v>
      </c>
      <c r="I2017">
        <v>29</v>
      </c>
      <c r="J2017">
        <v>4.63</v>
      </c>
    </row>
    <row r="2018" spans="1:10" x14ac:dyDescent="0.25">
      <c r="A2018" t="s">
        <v>504</v>
      </c>
      <c r="B2018" t="s">
        <v>2108</v>
      </c>
      <c r="C2018" t="s">
        <v>2108</v>
      </c>
      <c r="D2018" t="s">
        <v>2140</v>
      </c>
      <c r="E2018">
        <v>2201001</v>
      </c>
      <c r="F2018" t="s">
        <v>2138</v>
      </c>
      <c r="G2018">
        <v>2201035</v>
      </c>
      <c r="H2018">
        <v>20301035</v>
      </c>
      <c r="I2018">
        <v>20</v>
      </c>
      <c r="J2018">
        <v>3.82</v>
      </c>
    </row>
    <row r="2019" spans="1:10" x14ac:dyDescent="0.25">
      <c r="A2019" t="s">
        <v>2076</v>
      </c>
      <c r="B2019" t="s">
        <v>2108</v>
      </c>
      <c r="C2019" t="s">
        <v>2108</v>
      </c>
      <c r="D2019" t="s">
        <v>2140</v>
      </c>
      <c r="E2019">
        <v>2201001</v>
      </c>
      <c r="F2019" t="s">
        <v>2139</v>
      </c>
      <c r="H2019">
        <v>20301036</v>
      </c>
      <c r="I2019">
        <v>0</v>
      </c>
      <c r="J2019">
        <v>0.85</v>
      </c>
    </row>
    <row r="2020" spans="1:10" x14ac:dyDescent="0.25">
      <c r="A2020" t="s">
        <v>504</v>
      </c>
      <c r="B2020" t="s">
        <v>2108</v>
      </c>
      <c r="C2020" t="s">
        <v>2108</v>
      </c>
      <c r="D2020" t="s">
        <v>2140</v>
      </c>
      <c r="E2020">
        <v>2201001</v>
      </c>
      <c r="F2020" t="s">
        <v>2140</v>
      </c>
      <c r="G2020">
        <v>2201001</v>
      </c>
      <c r="H2020">
        <v>20301999</v>
      </c>
      <c r="I2020">
        <v>1409</v>
      </c>
      <c r="J2020">
        <v>0.86</v>
      </c>
    </row>
    <row r="2021" spans="1:10" x14ac:dyDescent="0.25">
      <c r="A2021" t="s">
        <v>504</v>
      </c>
      <c r="B2021" t="s">
        <v>2108</v>
      </c>
      <c r="C2021" t="s">
        <v>2141</v>
      </c>
      <c r="D2021" t="s">
        <v>2178</v>
      </c>
      <c r="E2021">
        <v>2203024</v>
      </c>
      <c r="F2021" t="s">
        <v>2142</v>
      </c>
      <c r="G2021">
        <v>2204049</v>
      </c>
      <c r="H2021">
        <v>20303049</v>
      </c>
      <c r="I2021">
        <v>164</v>
      </c>
      <c r="J2021">
        <v>5.07</v>
      </c>
    </row>
    <row r="2022" spans="1:10" x14ac:dyDescent="0.25">
      <c r="A2022" t="s">
        <v>504</v>
      </c>
      <c r="B2022" t="s">
        <v>2108</v>
      </c>
      <c r="C2022" t="s">
        <v>2141</v>
      </c>
      <c r="D2022" t="s">
        <v>2141</v>
      </c>
      <c r="E2022">
        <v>2204001</v>
      </c>
      <c r="F2022" t="s">
        <v>608</v>
      </c>
      <c r="G2022">
        <v>2204002</v>
      </c>
      <c r="H2022">
        <v>20303002</v>
      </c>
      <c r="I2022">
        <v>43</v>
      </c>
      <c r="J2022">
        <v>1.72</v>
      </c>
    </row>
    <row r="2023" spans="1:10" x14ac:dyDescent="0.25">
      <c r="A2023" t="s">
        <v>504</v>
      </c>
      <c r="B2023" t="s">
        <v>2108</v>
      </c>
      <c r="C2023" t="s">
        <v>2141</v>
      </c>
      <c r="D2023" t="s">
        <v>2141</v>
      </c>
      <c r="E2023">
        <v>2204001</v>
      </c>
      <c r="F2023" t="s">
        <v>2143</v>
      </c>
      <c r="G2023">
        <v>2204020</v>
      </c>
      <c r="H2023">
        <v>20303020</v>
      </c>
      <c r="I2023">
        <v>19</v>
      </c>
      <c r="J2023">
        <v>4.9000000000000004</v>
      </c>
    </row>
    <row r="2024" spans="1:10" x14ac:dyDescent="0.25">
      <c r="A2024" t="s">
        <v>504</v>
      </c>
      <c r="B2024" t="s">
        <v>2108</v>
      </c>
      <c r="C2024" t="s">
        <v>2141</v>
      </c>
      <c r="D2024" t="s">
        <v>2141</v>
      </c>
      <c r="E2024">
        <v>2204001</v>
      </c>
      <c r="F2024" t="s">
        <v>2144</v>
      </c>
      <c r="G2024">
        <v>2204030</v>
      </c>
      <c r="H2024">
        <v>20303030</v>
      </c>
      <c r="I2024">
        <v>57</v>
      </c>
      <c r="J2024">
        <v>4.4400000000000004</v>
      </c>
    </row>
    <row r="2025" spans="1:10" x14ac:dyDescent="0.25">
      <c r="A2025" t="s">
        <v>504</v>
      </c>
      <c r="B2025" t="s">
        <v>2108</v>
      </c>
      <c r="C2025" t="s">
        <v>2141</v>
      </c>
      <c r="D2025" t="s">
        <v>2141</v>
      </c>
      <c r="E2025">
        <v>2204001</v>
      </c>
      <c r="F2025" t="s">
        <v>2145</v>
      </c>
      <c r="G2025">
        <v>2204031</v>
      </c>
      <c r="H2025">
        <v>20303031</v>
      </c>
      <c r="I2025">
        <v>12</v>
      </c>
      <c r="J2025">
        <v>4.72</v>
      </c>
    </row>
    <row r="2026" spans="1:10" x14ac:dyDescent="0.25">
      <c r="A2026" t="s">
        <v>2076</v>
      </c>
      <c r="B2026" t="s">
        <v>2108</v>
      </c>
      <c r="C2026" t="s">
        <v>2141</v>
      </c>
      <c r="D2026" t="s">
        <v>2141</v>
      </c>
      <c r="E2026">
        <v>2204001</v>
      </c>
      <c r="F2026" t="s">
        <v>2146</v>
      </c>
      <c r="H2026">
        <v>20303070</v>
      </c>
      <c r="I2026">
        <v>0</v>
      </c>
      <c r="J2026">
        <v>1.64</v>
      </c>
    </row>
    <row r="2027" spans="1:10" x14ac:dyDescent="0.25">
      <c r="A2027" t="s">
        <v>504</v>
      </c>
      <c r="B2027" t="s">
        <v>2108</v>
      </c>
      <c r="C2027" t="s">
        <v>2141</v>
      </c>
      <c r="D2027" t="s">
        <v>2141</v>
      </c>
      <c r="E2027">
        <v>2204001</v>
      </c>
      <c r="F2027" t="s">
        <v>2141</v>
      </c>
      <c r="G2027">
        <v>2204001</v>
      </c>
      <c r="H2027">
        <v>20303999</v>
      </c>
      <c r="I2027">
        <v>359</v>
      </c>
      <c r="J2027">
        <v>0.33</v>
      </c>
    </row>
    <row r="2028" spans="1:10" x14ac:dyDescent="0.25">
      <c r="A2028" t="s">
        <v>504</v>
      </c>
      <c r="B2028" t="s">
        <v>2108</v>
      </c>
      <c r="C2028" t="s">
        <v>2112</v>
      </c>
      <c r="D2028" t="s">
        <v>2148</v>
      </c>
      <c r="E2028">
        <v>2206021</v>
      </c>
      <c r="F2028" t="s">
        <v>2147</v>
      </c>
      <c r="G2028">
        <v>2206020</v>
      </c>
      <c r="H2028">
        <v>20306020</v>
      </c>
      <c r="I2028">
        <v>101</v>
      </c>
      <c r="J2028">
        <v>3.35</v>
      </c>
    </row>
    <row r="2029" spans="1:10" x14ac:dyDescent="0.25">
      <c r="A2029" t="s">
        <v>504</v>
      </c>
      <c r="B2029" t="s">
        <v>2108</v>
      </c>
      <c r="C2029" t="s">
        <v>2112</v>
      </c>
      <c r="D2029" t="s">
        <v>2148</v>
      </c>
      <c r="E2029">
        <v>2206021</v>
      </c>
      <c r="F2029" t="s">
        <v>2148</v>
      </c>
      <c r="G2029">
        <v>2206021</v>
      </c>
      <c r="H2029">
        <v>20306021</v>
      </c>
      <c r="I2029">
        <v>97</v>
      </c>
      <c r="J2029">
        <v>0.46</v>
      </c>
    </row>
    <row r="2030" spans="1:10" x14ac:dyDescent="0.25">
      <c r="A2030" t="s">
        <v>504</v>
      </c>
      <c r="B2030" t="s">
        <v>2108</v>
      </c>
      <c r="C2030" t="s">
        <v>2112</v>
      </c>
      <c r="D2030" t="s">
        <v>2147</v>
      </c>
      <c r="E2030">
        <v>2206020</v>
      </c>
      <c r="F2030" t="s">
        <v>2149</v>
      </c>
      <c r="G2030">
        <v>2206022</v>
      </c>
      <c r="H2030">
        <v>20306022</v>
      </c>
      <c r="I2030">
        <v>24</v>
      </c>
      <c r="J2030">
        <v>2.71</v>
      </c>
    </row>
    <row r="2031" spans="1:10" x14ac:dyDescent="0.25">
      <c r="A2031" t="s">
        <v>504</v>
      </c>
      <c r="B2031" t="s">
        <v>2108</v>
      </c>
      <c r="C2031" t="s">
        <v>2112</v>
      </c>
      <c r="D2031" t="s">
        <v>2208</v>
      </c>
      <c r="E2031">
        <v>2207026</v>
      </c>
      <c r="F2031" t="s">
        <v>2150</v>
      </c>
      <c r="G2031">
        <v>2206023</v>
      </c>
      <c r="H2031">
        <v>20306023</v>
      </c>
      <c r="I2031">
        <v>60</v>
      </c>
      <c r="J2031">
        <v>4.66</v>
      </c>
    </row>
    <row r="2032" spans="1:10" x14ac:dyDescent="0.25">
      <c r="A2032" t="s">
        <v>504</v>
      </c>
      <c r="B2032" t="s">
        <v>2108</v>
      </c>
      <c r="C2032" t="s">
        <v>2112</v>
      </c>
      <c r="D2032" t="s">
        <v>2204</v>
      </c>
      <c r="E2032">
        <v>2207025</v>
      </c>
      <c r="F2032" t="s">
        <v>2151</v>
      </c>
      <c r="G2032">
        <v>2206024</v>
      </c>
      <c r="H2032">
        <v>20306024</v>
      </c>
      <c r="I2032">
        <v>16</v>
      </c>
      <c r="J2032">
        <v>4.04</v>
      </c>
    </row>
    <row r="2033" spans="1:10" x14ac:dyDescent="0.25">
      <c r="A2033" t="s">
        <v>504</v>
      </c>
      <c r="B2033" t="s">
        <v>2108</v>
      </c>
      <c r="C2033" t="s">
        <v>2112</v>
      </c>
      <c r="D2033" t="s">
        <v>2152</v>
      </c>
      <c r="E2033">
        <v>2206002</v>
      </c>
      <c r="F2033" t="s">
        <v>2152</v>
      </c>
      <c r="G2033">
        <v>2206002</v>
      </c>
      <c r="H2033">
        <v>20306002</v>
      </c>
      <c r="I2033">
        <v>144</v>
      </c>
      <c r="J2033">
        <v>0.14000000000000001</v>
      </c>
    </row>
    <row r="2034" spans="1:10" x14ac:dyDescent="0.25">
      <c r="A2034" t="s">
        <v>504</v>
      </c>
      <c r="B2034" t="s">
        <v>2108</v>
      </c>
      <c r="C2034" t="s">
        <v>2112</v>
      </c>
      <c r="D2034" t="s">
        <v>2163</v>
      </c>
      <c r="E2034">
        <v>2206003</v>
      </c>
      <c r="F2034" t="s">
        <v>2153</v>
      </c>
      <c r="G2034">
        <v>2206004</v>
      </c>
      <c r="H2034">
        <v>20306004</v>
      </c>
      <c r="I2034">
        <v>8</v>
      </c>
      <c r="J2034">
        <v>2.35</v>
      </c>
    </row>
    <row r="2035" spans="1:10" x14ac:dyDescent="0.25">
      <c r="A2035" t="s">
        <v>504</v>
      </c>
      <c r="B2035" t="s">
        <v>2108</v>
      </c>
      <c r="C2035" t="s">
        <v>2112</v>
      </c>
      <c r="D2035" t="s">
        <v>2163</v>
      </c>
      <c r="E2035">
        <v>2206003</v>
      </c>
      <c r="F2035" t="s">
        <v>2154</v>
      </c>
      <c r="G2035">
        <v>2206005</v>
      </c>
      <c r="H2035">
        <v>20306005</v>
      </c>
      <c r="I2035">
        <v>13</v>
      </c>
      <c r="J2035">
        <v>3.53</v>
      </c>
    </row>
    <row r="2036" spans="1:10" x14ac:dyDescent="0.25">
      <c r="A2036" t="s">
        <v>504</v>
      </c>
      <c r="B2036" t="s">
        <v>2108</v>
      </c>
      <c r="C2036" t="s">
        <v>2112</v>
      </c>
      <c r="D2036" t="s">
        <v>2163</v>
      </c>
      <c r="E2036">
        <v>2206003</v>
      </c>
      <c r="F2036" t="s">
        <v>2155</v>
      </c>
      <c r="G2036">
        <v>2206008</v>
      </c>
      <c r="H2036">
        <v>20306008</v>
      </c>
      <c r="I2036">
        <v>14</v>
      </c>
      <c r="J2036">
        <v>2.84</v>
      </c>
    </row>
    <row r="2037" spans="1:10" x14ac:dyDescent="0.25">
      <c r="A2037" t="s">
        <v>504</v>
      </c>
      <c r="B2037" t="s">
        <v>2108</v>
      </c>
      <c r="C2037" t="s">
        <v>2112</v>
      </c>
      <c r="D2037" t="s">
        <v>2152</v>
      </c>
      <c r="E2037">
        <v>2206002</v>
      </c>
      <c r="F2037" t="s">
        <v>2156</v>
      </c>
      <c r="G2037">
        <v>2206010</v>
      </c>
      <c r="H2037">
        <v>20306010</v>
      </c>
      <c r="I2037">
        <v>24</v>
      </c>
      <c r="J2037">
        <v>4</v>
      </c>
    </row>
    <row r="2038" spans="1:10" x14ac:dyDescent="0.25">
      <c r="A2038" t="s">
        <v>504</v>
      </c>
      <c r="B2038" t="s">
        <v>2108</v>
      </c>
      <c r="C2038" t="s">
        <v>2112</v>
      </c>
      <c r="D2038" t="s">
        <v>2152</v>
      </c>
      <c r="E2038">
        <v>2206002</v>
      </c>
      <c r="F2038" t="s">
        <v>2157</v>
      </c>
      <c r="G2038">
        <v>2206011</v>
      </c>
      <c r="H2038">
        <v>20306011</v>
      </c>
      <c r="I2038">
        <v>17</v>
      </c>
      <c r="J2038">
        <v>2.75</v>
      </c>
    </row>
    <row r="2039" spans="1:10" x14ac:dyDescent="0.25">
      <c r="A2039" t="s">
        <v>504</v>
      </c>
      <c r="B2039" t="s">
        <v>2108</v>
      </c>
      <c r="C2039" t="s">
        <v>2112</v>
      </c>
      <c r="D2039" t="s">
        <v>2152</v>
      </c>
      <c r="E2039">
        <v>2206002</v>
      </c>
      <c r="F2039" t="s">
        <v>2158</v>
      </c>
      <c r="G2039">
        <v>2206012</v>
      </c>
      <c r="H2039">
        <v>20306012</v>
      </c>
      <c r="I2039">
        <v>29</v>
      </c>
      <c r="J2039">
        <v>3.67</v>
      </c>
    </row>
    <row r="2040" spans="1:10" x14ac:dyDescent="0.25">
      <c r="A2040" t="s">
        <v>504</v>
      </c>
      <c r="B2040" t="s">
        <v>2108</v>
      </c>
      <c r="C2040" t="s">
        <v>2112</v>
      </c>
      <c r="D2040" t="s">
        <v>2152</v>
      </c>
      <c r="E2040">
        <v>2206002</v>
      </c>
      <c r="F2040" t="s">
        <v>2159</v>
      </c>
      <c r="G2040">
        <v>2206013</v>
      </c>
      <c r="H2040">
        <v>20306013</v>
      </c>
      <c r="I2040">
        <v>8</v>
      </c>
      <c r="J2040">
        <v>3.08</v>
      </c>
    </row>
    <row r="2041" spans="1:10" x14ac:dyDescent="0.25">
      <c r="A2041" t="s">
        <v>504</v>
      </c>
      <c r="B2041" t="s">
        <v>2108</v>
      </c>
      <c r="C2041" t="s">
        <v>2112</v>
      </c>
      <c r="D2041" t="s">
        <v>2152</v>
      </c>
      <c r="E2041">
        <v>2206002</v>
      </c>
      <c r="F2041" t="s">
        <v>2160</v>
      </c>
      <c r="G2041">
        <v>2206014</v>
      </c>
      <c r="H2041">
        <v>20306014</v>
      </c>
      <c r="I2041">
        <v>5</v>
      </c>
      <c r="J2041">
        <v>3.66</v>
      </c>
    </row>
    <row r="2042" spans="1:10" x14ac:dyDescent="0.25">
      <c r="A2042" t="s">
        <v>504</v>
      </c>
      <c r="B2042" t="s">
        <v>2108</v>
      </c>
      <c r="C2042" t="s">
        <v>2112</v>
      </c>
      <c r="D2042" t="s">
        <v>2152</v>
      </c>
      <c r="E2042">
        <v>2206002</v>
      </c>
      <c r="F2042" t="s">
        <v>2161</v>
      </c>
      <c r="G2042">
        <v>2206015</v>
      </c>
      <c r="H2042">
        <v>20306015</v>
      </c>
      <c r="I2042">
        <v>16</v>
      </c>
      <c r="J2042">
        <v>4.29</v>
      </c>
    </row>
    <row r="2043" spans="1:10" x14ac:dyDescent="0.25">
      <c r="A2043" t="s">
        <v>504</v>
      </c>
      <c r="B2043" t="s">
        <v>2108</v>
      </c>
      <c r="C2043" t="s">
        <v>2112</v>
      </c>
      <c r="D2043" t="s">
        <v>2152</v>
      </c>
      <c r="E2043">
        <v>2206002</v>
      </c>
      <c r="F2043" t="s">
        <v>2162</v>
      </c>
      <c r="G2043">
        <v>2206016</v>
      </c>
      <c r="H2043">
        <v>20306016</v>
      </c>
      <c r="I2043">
        <v>16</v>
      </c>
      <c r="J2043">
        <v>3.82</v>
      </c>
    </row>
    <row r="2044" spans="1:10" x14ac:dyDescent="0.25">
      <c r="A2044" t="s">
        <v>504</v>
      </c>
      <c r="B2044" t="s">
        <v>2108</v>
      </c>
      <c r="C2044" t="s">
        <v>2112</v>
      </c>
      <c r="D2044" t="s">
        <v>2163</v>
      </c>
      <c r="E2044">
        <v>2206003</v>
      </c>
      <c r="F2044" t="s">
        <v>2163</v>
      </c>
      <c r="G2044">
        <v>2206003</v>
      </c>
      <c r="H2044">
        <v>20306003</v>
      </c>
      <c r="I2044">
        <v>148</v>
      </c>
      <c r="J2044">
        <v>0.19</v>
      </c>
    </row>
    <row r="2045" spans="1:10" x14ac:dyDescent="0.25">
      <c r="A2045" t="s">
        <v>504</v>
      </c>
      <c r="B2045" t="s">
        <v>2108</v>
      </c>
      <c r="C2045" t="s">
        <v>2112</v>
      </c>
      <c r="D2045" t="s">
        <v>2163</v>
      </c>
      <c r="E2045">
        <v>2206003</v>
      </c>
      <c r="F2045" t="s">
        <v>2164</v>
      </c>
      <c r="G2045">
        <v>2206007</v>
      </c>
      <c r="H2045">
        <v>20306007</v>
      </c>
      <c r="I2045">
        <v>14</v>
      </c>
      <c r="J2045">
        <v>3.19</v>
      </c>
    </row>
    <row r="2046" spans="1:10" x14ac:dyDescent="0.25">
      <c r="A2046" t="s">
        <v>504</v>
      </c>
      <c r="B2046" t="s">
        <v>2071</v>
      </c>
      <c r="C2046" t="s">
        <v>2072</v>
      </c>
      <c r="D2046" t="s">
        <v>2168</v>
      </c>
      <c r="E2046">
        <v>2203009</v>
      </c>
      <c r="F2046" t="s">
        <v>749</v>
      </c>
      <c r="G2046">
        <v>2106004</v>
      </c>
      <c r="H2046">
        <v>20107004</v>
      </c>
      <c r="I2046">
        <v>54</v>
      </c>
      <c r="J2046">
        <v>1.83</v>
      </c>
    </row>
    <row r="2047" spans="1:10" x14ac:dyDescent="0.25">
      <c r="A2047" t="s">
        <v>504</v>
      </c>
      <c r="B2047" t="s">
        <v>2108</v>
      </c>
      <c r="C2047" t="s">
        <v>2165</v>
      </c>
      <c r="D2047" t="s">
        <v>2168</v>
      </c>
      <c r="E2047">
        <v>2203009</v>
      </c>
      <c r="F2047" t="s">
        <v>2166</v>
      </c>
      <c r="G2047">
        <v>2203007</v>
      </c>
      <c r="H2047">
        <v>20302007</v>
      </c>
      <c r="I2047">
        <v>73</v>
      </c>
      <c r="J2047">
        <v>4.43</v>
      </c>
    </row>
    <row r="2048" spans="1:10" x14ac:dyDescent="0.25">
      <c r="A2048" t="s">
        <v>504</v>
      </c>
      <c r="B2048" t="s">
        <v>2108</v>
      </c>
      <c r="C2048" t="s">
        <v>2165</v>
      </c>
      <c r="D2048" t="s">
        <v>2168</v>
      </c>
      <c r="E2048">
        <v>2203009</v>
      </c>
      <c r="F2048" t="s">
        <v>2167</v>
      </c>
      <c r="G2048">
        <v>2203008</v>
      </c>
      <c r="H2048">
        <v>20302008</v>
      </c>
      <c r="I2048">
        <v>29</v>
      </c>
      <c r="J2048">
        <v>1.27</v>
      </c>
    </row>
    <row r="2049" spans="1:10" x14ac:dyDescent="0.25">
      <c r="A2049" t="s">
        <v>504</v>
      </c>
      <c r="B2049" t="s">
        <v>2108</v>
      </c>
      <c r="C2049" t="s">
        <v>2165</v>
      </c>
      <c r="D2049" t="s">
        <v>2168</v>
      </c>
      <c r="E2049">
        <v>2203009</v>
      </c>
      <c r="F2049" t="s">
        <v>2168</v>
      </c>
      <c r="G2049">
        <v>2203009</v>
      </c>
      <c r="H2049">
        <v>20302009</v>
      </c>
      <c r="I2049">
        <v>131</v>
      </c>
      <c r="J2049">
        <v>1.83</v>
      </c>
    </row>
    <row r="2050" spans="1:10" x14ac:dyDescent="0.25">
      <c r="A2050" t="s">
        <v>504</v>
      </c>
      <c r="B2050" t="s">
        <v>2108</v>
      </c>
      <c r="C2050" t="s">
        <v>2165</v>
      </c>
      <c r="D2050" t="s">
        <v>2168</v>
      </c>
      <c r="E2050">
        <v>2203009</v>
      </c>
      <c r="F2050" t="s">
        <v>2169</v>
      </c>
      <c r="G2050">
        <v>2203010</v>
      </c>
      <c r="H2050">
        <v>20302010</v>
      </c>
      <c r="I2050">
        <v>21</v>
      </c>
      <c r="J2050">
        <v>2.5099999999999998</v>
      </c>
    </row>
    <row r="2051" spans="1:10" x14ac:dyDescent="0.25">
      <c r="A2051" t="s">
        <v>504</v>
      </c>
      <c r="B2051" t="s">
        <v>2108</v>
      </c>
      <c r="C2051" t="s">
        <v>2165</v>
      </c>
      <c r="D2051" t="s">
        <v>2170</v>
      </c>
      <c r="E2051">
        <v>2203003</v>
      </c>
      <c r="F2051" t="s">
        <v>2170</v>
      </c>
      <c r="G2051">
        <v>2203003</v>
      </c>
      <c r="H2051">
        <v>20302003</v>
      </c>
      <c r="I2051">
        <v>260</v>
      </c>
      <c r="J2051">
        <v>2.2000000000000002</v>
      </c>
    </row>
    <row r="2052" spans="1:10" x14ac:dyDescent="0.25">
      <c r="A2052" t="s">
        <v>504</v>
      </c>
      <c r="B2052" t="s">
        <v>2108</v>
      </c>
      <c r="C2052" t="s">
        <v>2165</v>
      </c>
      <c r="D2052" t="s">
        <v>2173</v>
      </c>
      <c r="E2052">
        <v>2203032</v>
      </c>
      <c r="F2052" t="s">
        <v>2171</v>
      </c>
      <c r="G2052">
        <v>2203030</v>
      </c>
      <c r="H2052">
        <v>20302030</v>
      </c>
      <c r="I2052">
        <v>7</v>
      </c>
      <c r="J2052">
        <v>2.4</v>
      </c>
    </row>
    <row r="2053" spans="1:10" x14ac:dyDescent="0.25">
      <c r="A2053" t="s">
        <v>504</v>
      </c>
      <c r="B2053" t="s">
        <v>2108</v>
      </c>
      <c r="C2053" t="s">
        <v>2165</v>
      </c>
      <c r="D2053" t="s">
        <v>2173</v>
      </c>
      <c r="E2053">
        <v>2203032</v>
      </c>
      <c r="F2053" t="s">
        <v>2172</v>
      </c>
      <c r="G2053">
        <v>2203031</v>
      </c>
      <c r="H2053">
        <v>20302031</v>
      </c>
      <c r="I2053">
        <v>37</v>
      </c>
      <c r="J2053">
        <v>3.78</v>
      </c>
    </row>
    <row r="2054" spans="1:10" x14ac:dyDescent="0.25">
      <c r="A2054" t="s">
        <v>504</v>
      </c>
      <c r="B2054" t="s">
        <v>2108</v>
      </c>
      <c r="C2054" t="s">
        <v>2165</v>
      </c>
      <c r="D2054" t="s">
        <v>2173</v>
      </c>
      <c r="E2054">
        <v>2203032</v>
      </c>
      <c r="F2054" t="s">
        <v>2173</v>
      </c>
      <c r="G2054">
        <v>2203032</v>
      </c>
      <c r="H2054">
        <v>20302032</v>
      </c>
      <c r="I2054">
        <v>118</v>
      </c>
      <c r="J2054">
        <v>0.23</v>
      </c>
    </row>
    <row r="2055" spans="1:10" x14ac:dyDescent="0.25">
      <c r="A2055" t="s">
        <v>504</v>
      </c>
      <c r="B2055" t="s">
        <v>2108</v>
      </c>
      <c r="C2055" t="s">
        <v>2165</v>
      </c>
      <c r="D2055" t="s">
        <v>2173</v>
      </c>
      <c r="E2055">
        <v>2203032</v>
      </c>
      <c r="F2055" t="s">
        <v>2174</v>
      </c>
      <c r="G2055">
        <v>2203033</v>
      </c>
      <c r="H2055">
        <v>20302033</v>
      </c>
      <c r="I2055">
        <v>56</v>
      </c>
      <c r="J2055">
        <v>2.75</v>
      </c>
    </row>
    <row r="2056" spans="1:10" x14ac:dyDescent="0.25">
      <c r="A2056" t="s">
        <v>593</v>
      </c>
      <c r="B2056" t="s">
        <v>1789</v>
      </c>
      <c r="C2056" t="s">
        <v>2021</v>
      </c>
      <c r="D2056" t="s">
        <v>2178</v>
      </c>
      <c r="E2056">
        <v>2203024</v>
      </c>
      <c r="F2056" t="s">
        <v>2175</v>
      </c>
      <c r="G2056">
        <v>1304014</v>
      </c>
      <c r="H2056">
        <v>10404013</v>
      </c>
      <c r="I2056">
        <v>97</v>
      </c>
      <c r="J2056">
        <v>4.59</v>
      </c>
    </row>
    <row r="2057" spans="1:10" x14ac:dyDescent="0.25">
      <c r="A2057" t="s">
        <v>593</v>
      </c>
      <c r="B2057" t="s">
        <v>1789</v>
      </c>
      <c r="C2057" t="s">
        <v>2021</v>
      </c>
      <c r="D2057" t="s">
        <v>2178</v>
      </c>
      <c r="E2057">
        <v>2203024</v>
      </c>
      <c r="F2057" t="s">
        <v>2176</v>
      </c>
      <c r="G2057">
        <v>1304015</v>
      </c>
      <c r="H2057">
        <v>10404014</v>
      </c>
      <c r="I2057">
        <v>62</v>
      </c>
      <c r="J2057">
        <v>4.95</v>
      </c>
    </row>
    <row r="2058" spans="1:10" x14ac:dyDescent="0.25">
      <c r="A2058" t="s">
        <v>504</v>
      </c>
      <c r="B2058" t="s">
        <v>2108</v>
      </c>
      <c r="C2058" t="s">
        <v>2165</v>
      </c>
      <c r="D2058" t="s">
        <v>2178</v>
      </c>
      <c r="E2058">
        <v>2203024</v>
      </c>
      <c r="F2058" t="s">
        <v>2177</v>
      </c>
      <c r="G2058">
        <v>2203019</v>
      </c>
      <c r="H2058">
        <v>20302019</v>
      </c>
      <c r="I2058">
        <v>85</v>
      </c>
      <c r="J2058">
        <v>4.0999999999999996</v>
      </c>
    </row>
    <row r="2059" spans="1:10" x14ac:dyDescent="0.25">
      <c r="A2059" t="s">
        <v>504</v>
      </c>
      <c r="B2059" t="s">
        <v>2108</v>
      </c>
      <c r="C2059" t="s">
        <v>2165</v>
      </c>
      <c r="D2059" t="s">
        <v>2178</v>
      </c>
      <c r="E2059">
        <v>2203024</v>
      </c>
      <c r="F2059" t="s">
        <v>2178</v>
      </c>
      <c r="G2059">
        <v>2203024</v>
      </c>
      <c r="H2059">
        <v>20302037</v>
      </c>
      <c r="I2059">
        <v>302</v>
      </c>
      <c r="J2059">
        <v>0.2</v>
      </c>
    </row>
    <row r="2060" spans="1:10" x14ac:dyDescent="0.25">
      <c r="A2060" t="s">
        <v>504</v>
      </c>
      <c r="B2060" t="s">
        <v>2108</v>
      </c>
      <c r="C2060" t="s">
        <v>2165</v>
      </c>
      <c r="D2060" t="s">
        <v>2181</v>
      </c>
      <c r="E2060">
        <v>2203023</v>
      </c>
      <c r="F2060" t="s">
        <v>1213</v>
      </c>
      <c r="G2060">
        <v>2203020</v>
      </c>
      <c r="H2060">
        <v>20302020</v>
      </c>
      <c r="I2060">
        <v>11</v>
      </c>
      <c r="J2060">
        <v>3.57</v>
      </c>
    </row>
    <row r="2061" spans="1:10" x14ac:dyDescent="0.25">
      <c r="A2061" t="s">
        <v>504</v>
      </c>
      <c r="B2061" t="s">
        <v>2108</v>
      </c>
      <c r="C2061" t="s">
        <v>2165</v>
      </c>
      <c r="D2061" t="s">
        <v>2181</v>
      </c>
      <c r="E2061">
        <v>2203023</v>
      </c>
      <c r="F2061" t="s">
        <v>2179</v>
      </c>
      <c r="G2061">
        <v>2203021</v>
      </c>
      <c r="H2061">
        <v>20302021</v>
      </c>
      <c r="I2061">
        <v>12</v>
      </c>
      <c r="J2061">
        <v>2.58</v>
      </c>
    </row>
    <row r="2062" spans="1:10" x14ac:dyDescent="0.25">
      <c r="A2062" t="s">
        <v>504</v>
      </c>
      <c r="B2062" t="s">
        <v>2108</v>
      </c>
      <c r="C2062" t="s">
        <v>2165</v>
      </c>
      <c r="D2062" t="s">
        <v>2181</v>
      </c>
      <c r="E2062">
        <v>2203023</v>
      </c>
      <c r="F2062" t="s">
        <v>2180</v>
      </c>
      <c r="G2062">
        <v>2203022</v>
      </c>
      <c r="H2062">
        <v>20302022</v>
      </c>
      <c r="I2062">
        <v>7</v>
      </c>
      <c r="J2062">
        <v>2.4300000000000002</v>
      </c>
    </row>
    <row r="2063" spans="1:10" x14ac:dyDescent="0.25">
      <c r="A2063" t="s">
        <v>504</v>
      </c>
      <c r="B2063" t="s">
        <v>2108</v>
      </c>
      <c r="C2063" t="s">
        <v>2165</v>
      </c>
      <c r="D2063" t="s">
        <v>2181</v>
      </c>
      <c r="E2063">
        <v>2203023</v>
      </c>
      <c r="F2063" t="s">
        <v>2181</v>
      </c>
      <c r="G2063">
        <v>2203023</v>
      </c>
      <c r="H2063">
        <v>20302023</v>
      </c>
      <c r="I2063">
        <v>549</v>
      </c>
      <c r="J2063">
        <v>0.13</v>
      </c>
    </row>
    <row r="2064" spans="1:10" x14ac:dyDescent="0.25">
      <c r="A2064" t="s">
        <v>504</v>
      </c>
      <c r="B2064" t="s">
        <v>2108</v>
      </c>
      <c r="C2064" t="s">
        <v>2165</v>
      </c>
      <c r="D2064" t="s">
        <v>2165</v>
      </c>
      <c r="E2064">
        <v>2203001</v>
      </c>
      <c r="F2064" t="s">
        <v>2182</v>
      </c>
      <c r="G2064">
        <v>2203002</v>
      </c>
      <c r="H2064">
        <v>20302002</v>
      </c>
      <c r="I2064">
        <v>26</v>
      </c>
      <c r="J2064">
        <v>4.6900000000000004</v>
      </c>
    </row>
    <row r="2065" spans="1:10" x14ac:dyDescent="0.25">
      <c r="A2065" t="s">
        <v>504</v>
      </c>
      <c r="B2065" t="s">
        <v>2108</v>
      </c>
      <c r="C2065" t="s">
        <v>2165</v>
      </c>
      <c r="D2065" t="s">
        <v>2165</v>
      </c>
      <c r="E2065">
        <v>2203001</v>
      </c>
      <c r="F2065" t="s">
        <v>2165</v>
      </c>
      <c r="G2065">
        <v>2203001</v>
      </c>
      <c r="H2065">
        <v>20302036</v>
      </c>
      <c r="I2065">
        <v>321</v>
      </c>
      <c r="J2065">
        <v>0.28000000000000003</v>
      </c>
    </row>
    <row r="2066" spans="1:10" x14ac:dyDescent="0.25">
      <c r="A2066" t="s">
        <v>2076</v>
      </c>
      <c r="B2066" t="s">
        <v>2108</v>
      </c>
      <c r="C2066" t="s">
        <v>2165</v>
      </c>
      <c r="D2066" t="s">
        <v>2165</v>
      </c>
      <c r="E2066">
        <v>2203001</v>
      </c>
      <c r="F2066" t="s">
        <v>2183</v>
      </c>
      <c r="H2066">
        <v>20302038</v>
      </c>
      <c r="I2066">
        <v>0</v>
      </c>
      <c r="J2066">
        <v>0.68</v>
      </c>
    </row>
    <row r="2067" spans="1:10" x14ac:dyDescent="0.25">
      <c r="A2067" t="s">
        <v>504</v>
      </c>
      <c r="B2067" t="s">
        <v>2108</v>
      </c>
      <c r="C2067" t="s">
        <v>2165</v>
      </c>
      <c r="D2067" t="s">
        <v>2184</v>
      </c>
      <c r="E2067">
        <v>2203026</v>
      </c>
      <c r="F2067" t="s">
        <v>2184</v>
      </c>
      <c r="G2067">
        <v>2203026</v>
      </c>
      <c r="H2067">
        <v>20302026</v>
      </c>
      <c r="I2067">
        <v>431</v>
      </c>
      <c r="J2067">
        <v>0.56000000000000005</v>
      </c>
    </row>
    <row r="2068" spans="1:10" x14ac:dyDescent="0.25">
      <c r="A2068" t="s">
        <v>504</v>
      </c>
      <c r="B2068" t="s">
        <v>2108</v>
      </c>
      <c r="C2068" t="s">
        <v>2165</v>
      </c>
      <c r="D2068" t="s">
        <v>2184</v>
      </c>
      <c r="E2068">
        <v>2203026</v>
      </c>
      <c r="F2068" t="s">
        <v>2185</v>
      </c>
      <c r="G2068">
        <v>2203027</v>
      </c>
      <c r="H2068">
        <v>20302027</v>
      </c>
      <c r="I2068">
        <v>208</v>
      </c>
      <c r="J2068">
        <v>1.01</v>
      </c>
    </row>
    <row r="2069" spans="1:10" x14ac:dyDescent="0.25">
      <c r="A2069" t="s">
        <v>504</v>
      </c>
      <c r="B2069" t="s">
        <v>2108</v>
      </c>
      <c r="C2069" t="s">
        <v>2165</v>
      </c>
      <c r="D2069" t="s">
        <v>2184</v>
      </c>
      <c r="E2069">
        <v>2203026</v>
      </c>
      <c r="F2069" t="s">
        <v>1076</v>
      </c>
      <c r="G2069">
        <v>2203029</v>
      </c>
      <c r="H2069">
        <v>20302029</v>
      </c>
      <c r="I2069">
        <v>20</v>
      </c>
      <c r="J2069">
        <v>5.09</v>
      </c>
    </row>
    <row r="2070" spans="1:10" x14ac:dyDescent="0.25">
      <c r="A2070" t="s">
        <v>504</v>
      </c>
      <c r="B2070" t="s">
        <v>2108</v>
      </c>
      <c r="C2070" t="s">
        <v>2186</v>
      </c>
      <c r="D2070" t="s">
        <v>2193</v>
      </c>
      <c r="E2070">
        <v>2207060</v>
      </c>
      <c r="F2070" t="s">
        <v>2187</v>
      </c>
      <c r="G2070">
        <v>2207001</v>
      </c>
      <c r="H2070">
        <v>20305001</v>
      </c>
      <c r="I2070">
        <v>448</v>
      </c>
      <c r="J2070">
        <v>5.03</v>
      </c>
    </row>
    <row r="2071" spans="1:10" x14ac:dyDescent="0.25">
      <c r="A2071" t="s">
        <v>504</v>
      </c>
      <c r="B2071" t="s">
        <v>2108</v>
      </c>
      <c r="C2071" t="s">
        <v>2186</v>
      </c>
      <c r="D2071" t="s">
        <v>2193</v>
      </c>
      <c r="E2071">
        <v>2207060</v>
      </c>
      <c r="F2071" t="s">
        <v>2073</v>
      </c>
      <c r="G2071">
        <v>2207002</v>
      </c>
      <c r="H2071">
        <v>20305002</v>
      </c>
      <c r="I2071">
        <v>66</v>
      </c>
      <c r="J2071">
        <v>5.03</v>
      </c>
    </row>
    <row r="2072" spans="1:10" x14ac:dyDescent="0.25">
      <c r="A2072" t="s">
        <v>504</v>
      </c>
      <c r="B2072" t="s">
        <v>2108</v>
      </c>
      <c r="C2072" t="s">
        <v>2186</v>
      </c>
      <c r="D2072" t="s">
        <v>2193</v>
      </c>
      <c r="E2072">
        <v>2207060</v>
      </c>
      <c r="F2072" t="s">
        <v>2188</v>
      </c>
      <c r="G2072">
        <v>2207008</v>
      </c>
      <c r="H2072">
        <v>20305008</v>
      </c>
      <c r="I2072">
        <v>14</v>
      </c>
      <c r="J2072">
        <v>4.96</v>
      </c>
    </row>
    <row r="2073" spans="1:10" x14ac:dyDescent="0.25">
      <c r="A2073" t="s">
        <v>504</v>
      </c>
      <c r="B2073" t="s">
        <v>2108</v>
      </c>
      <c r="C2073" t="s">
        <v>2186</v>
      </c>
      <c r="D2073" t="s">
        <v>2193</v>
      </c>
      <c r="E2073">
        <v>2207060</v>
      </c>
      <c r="F2073" t="s">
        <v>2189</v>
      </c>
      <c r="G2073">
        <v>2207044</v>
      </c>
      <c r="H2073">
        <v>20305044</v>
      </c>
      <c r="I2073">
        <v>12</v>
      </c>
      <c r="J2073">
        <v>3.6</v>
      </c>
    </row>
    <row r="2074" spans="1:10" x14ac:dyDescent="0.25">
      <c r="A2074" t="s">
        <v>504</v>
      </c>
      <c r="B2074" t="s">
        <v>2108</v>
      </c>
      <c r="C2074" t="s">
        <v>2186</v>
      </c>
      <c r="D2074" t="s">
        <v>2193</v>
      </c>
      <c r="E2074">
        <v>2207060</v>
      </c>
      <c r="F2074" t="s">
        <v>2190</v>
      </c>
      <c r="G2074">
        <v>2207046</v>
      </c>
      <c r="H2074">
        <v>20305046</v>
      </c>
      <c r="I2074">
        <v>62</v>
      </c>
      <c r="J2074">
        <v>4.93</v>
      </c>
    </row>
    <row r="2075" spans="1:10" x14ac:dyDescent="0.25">
      <c r="A2075" t="s">
        <v>504</v>
      </c>
      <c r="B2075" t="s">
        <v>2108</v>
      </c>
      <c r="C2075" t="s">
        <v>2186</v>
      </c>
      <c r="D2075" t="s">
        <v>2193</v>
      </c>
      <c r="E2075">
        <v>2207060</v>
      </c>
      <c r="F2075" t="s">
        <v>2191</v>
      </c>
      <c r="G2075">
        <v>2207057</v>
      </c>
      <c r="H2075">
        <v>20305056</v>
      </c>
      <c r="I2075">
        <v>4</v>
      </c>
      <c r="J2075">
        <v>2.72</v>
      </c>
    </row>
    <row r="2076" spans="1:10" x14ac:dyDescent="0.25">
      <c r="A2076" t="s">
        <v>504</v>
      </c>
      <c r="B2076" t="s">
        <v>2108</v>
      </c>
      <c r="C2076" t="s">
        <v>2186</v>
      </c>
      <c r="D2076" t="s">
        <v>2193</v>
      </c>
      <c r="E2076">
        <v>2207060</v>
      </c>
      <c r="F2076" t="s">
        <v>2192</v>
      </c>
      <c r="G2076">
        <v>2207058</v>
      </c>
      <c r="H2076">
        <v>20305057</v>
      </c>
      <c r="I2076">
        <v>33</v>
      </c>
      <c r="J2076">
        <v>2.86</v>
      </c>
    </row>
    <row r="2077" spans="1:10" x14ac:dyDescent="0.25">
      <c r="A2077" t="s">
        <v>504</v>
      </c>
      <c r="B2077" t="s">
        <v>2108</v>
      </c>
      <c r="C2077" t="s">
        <v>2186</v>
      </c>
      <c r="D2077" t="s">
        <v>2193</v>
      </c>
      <c r="E2077">
        <v>2207060</v>
      </c>
      <c r="F2077" t="s">
        <v>749</v>
      </c>
      <c r="G2077">
        <v>2207059</v>
      </c>
      <c r="H2077">
        <v>20305058</v>
      </c>
      <c r="I2077">
        <v>12</v>
      </c>
      <c r="J2077">
        <v>2.2999999999999998</v>
      </c>
    </row>
    <row r="2078" spans="1:10" x14ac:dyDescent="0.25">
      <c r="A2078" t="s">
        <v>504</v>
      </c>
      <c r="B2078" t="s">
        <v>2108</v>
      </c>
      <c r="C2078" t="s">
        <v>2186</v>
      </c>
      <c r="D2078" t="s">
        <v>2193</v>
      </c>
      <c r="E2078">
        <v>2207060</v>
      </c>
      <c r="F2078" t="s">
        <v>2193</v>
      </c>
      <c r="G2078">
        <v>2207060</v>
      </c>
      <c r="H2078">
        <v>20305059</v>
      </c>
      <c r="I2078">
        <v>115</v>
      </c>
      <c r="J2078">
        <v>3.51</v>
      </c>
    </row>
    <row r="2079" spans="1:10" x14ac:dyDescent="0.25">
      <c r="A2079" t="s">
        <v>2076</v>
      </c>
      <c r="B2079" t="s">
        <v>2108</v>
      </c>
      <c r="C2079" t="s">
        <v>2186</v>
      </c>
      <c r="D2079" t="s">
        <v>2193</v>
      </c>
      <c r="E2079">
        <v>2207060</v>
      </c>
      <c r="F2079" t="s">
        <v>283</v>
      </c>
      <c r="H2079">
        <v>20305062</v>
      </c>
      <c r="I2079">
        <v>0</v>
      </c>
      <c r="J2079">
        <v>3.18</v>
      </c>
    </row>
    <row r="2080" spans="1:10" x14ac:dyDescent="0.25">
      <c r="A2080" t="s">
        <v>504</v>
      </c>
      <c r="B2080" t="s">
        <v>2108</v>
      </c>
      <c r="C2080" t="s">
        <v>2186</v>
      </c>
      <c r="D2080" t="s">
        <v>2193</v>
      </c>
      <c r="E2080">
        <v>2207060</v>
      </c>
      <c r="F2080" t="s">
        <v>2194</v>
      </c>
      <c r="G2080">
        <v>2207056</v>
      </c>
      <c r="H2080">
        <v>20305068</v>
      </c>
      <c r="I2080">
        <v>6</v>
      </c>
      <c r="J2080">
        <v>3.1</v>
      </c>
    </row>
    <row r="2081" spans="1:10" x14ac:dyDescent="0.25">
      <c r="A2081" t="s">
        <v>504</v>
      </c>
      <c r="B2081" t="s">
        <v>2108</v>
      </c>
      <c r="C2081" t="s">
        <v>2186</v>
      </c>
      <c r="D2081" t="s">
        <v>2193</v>
      </c>
      <c r="E2081">
        <v>2207060</v>
      </c>
      <c r="F2081" t="s">
        <v>2195</v>
      </c>
      <c r="G2081">
        <v>2207055</v>
      </c>
      <c r="H2081">
        <v>20305069</v>
      </c>
      <c r="I2081">
        <v>7</v>
      </c>
      <c r="J2081">
        <v>2.84</v>
      </c>
    </row>
    <row r="2082" spans="1:10" x14ac:dyDescent="0.25">
      <c r="A2082" t="s">
        <v>504</v>
      </c>
      <c r="B2082" t="s">
        <v>2108</v>
      </c>
      <c r="C2082" t="s">
        <v>2186</v>
      </c>
      <c r="D2082" t="s">
        <v>781</v>
      </c>
      <c r="E2082">
        <v>2207048</v>
      </c>
      <c r="F2082" t="s">
        <v>825</v>
      </c>
      <c r="G2082">
        <v>2207045</v>
      </c>
      <c r="H2082">
        <v>20305045</v>
      </c>
      <c r="I2082">
        <v>1</v>
      </c>
      <c r="J2082">
        <v>3.99</v>
      </c>
    </row>
    <row r="2083" spans="1:10" x14ac:dyDescent="0.25">
      <c r="A2083" t="s">
        <v>504</v>
      </c>
      <c r="B2083" t="s">
        <v>2108</v>
      </c>
      <c r="C2083" t="s">
        <v>2186</v>
      </c>
      <c r="D2083" t="s">
        <v>781</v>
      </c>
      <c r="E2083">
        <v>2207048</v>
      </c>
      <c r="F2083" t="s">
        <v>2196</v>
      </c>
      <c r="G2083">
        <v>2207047</v>
      </c>
      <c r="H2083">
        <v>20305047</v>
      </c>
      <c r="I2083">
        <v>30</v>
      </c>
      <c r="J2083">
        <v>3.13</v>
      </c>
    </row>
    <row r="2084" spans="1:10" x14ac:dyDescent="0.25">
      <c r="A2084" t="s">
        <v>504</v>
      </c>
      <c r="B2084" t="s">
        <v>2108</v>
      </c>
      <c r="C2084" t="s">
        <v>2186</v>
      </c>
      <c r="D2084" t="s">
        <v>781</v>
      </c>
      <c r="E2084">
        <v>2207048</v>
      </c>
      <c r="F2084" t="s">
        <v>2197</v>
      </c>
      <c r="G2084">
        <v>2207049</v>
      </c>
      <c r="H2084">
        <v>20305049</v>
      </c>
      <c r="I2084">
        <v>56</v>
      </c>
      <c r="J2084">
        <v>4.45</v>
      </c>
    </row>
    <row r="2085" spans="1:10" x14ac:dyDescent="0.25">
      <c r="A2085" t="s">
        <v>2076</v>
      </c>
      <c r="B2085" t="s">
        <v>2108</v>
      </c>
      <c r="C2085" t="s">
        <v>2186</v>
      </c>
      <c r="D2085" t="s">
        <v>781</v>
      </c>
      <c r="E2085">
        <v>2207048</v>
      </c>
      <c r="F2085" t="s">
        <v>2198</v>
      </c>
      <c r="H2085">
        <v>20305064</v>
      </c>
      <c r="I2085">
        <v>0</v>
      </c>
      <c r="J2085">
        <v>1.1599999999999999</v>
      </c>
    </row>
    <row r="2086" spans="1:10" x14ac:dyDescent="0.25">
      <c r="A2086" t="s">
        <v>2076</v>
      </c>
      <c r="B2086" t="s">
        <v>2108</v>
      </c>
      <c r="C2086" t="s">
        <v>2186</v>
      </c>
      <c r="D2086" t="s">
        <v>781</v>
      </c>
      <c r="E2086">
        <v>2207048</v>
      </c>
      <c r="F2086" t="s">
        <v>2199</v>
      </c>
      <c r="H2086">
        <v>20305065</v>
      </c>
      <c r="I2086">
        <v>0</v>
      </c>
      <c r="J2086">
        <v>1.94</v>
      </c>
    </row>
    <row r="2087" spans="1:10" x14ac:dyDescent="0.25">
      <c r="A2087" t="s">
        <v>504</v>
      </c>
      <c r="B2087" t="s">
        <v>2108</v>
      </c>
      <c r="C2087" t="s">
        <v>2186</v>
      </c>
      <c r="D2087" t="s">
        <v>2209</v>
      </c>
      <c r="E2087">
        <v>2207029</v>
      </c>
      <c r="F2087" t="s">
        <v>2200</v>
      </c>
      <c r="G2087">
        <v>2207021</v>
      </c>
      <c r="H2087">
        <v>20305021</v>
      </c>
      <c r="I2087">
        <v>140</v>
      </c>
      <c r="J2087">
        <v>4.72</v>
      </c>
    </row>
    <row r="2088" spans="1:10" x14ac:dyDescent="0.25">
      <c r="A2088" t="s">
        <v>504</v>
      </c>
      <c r="B2088" t="s">
        <v>2108</v>
      </c>
      <c r="C2088" t="s">
        <v>2186</v>
      </c>
      <c r="D2088" t="s">
        <v>2200</v>
      </c>
      <c r="E2088">
        <v>2207021</v>
      </c>
      <c r="F2088" t="s">
        <v>2201</v>
      </c>
      <c r="G2088">
        <v>2207022</v>
      </c>
      <c r="H2088">
        <v>20305022</v>
      </c>
      <c r="I2088">
        <v>10</v>
      </c>
      <c r="J2088">
        <v>2.5299999999999998</v>
      </c>
    </row>
    <row r="2089" spans="1:10" x14ac:dyDescent="0.25">
      <c r="A2089" t="s">
        <v>504</v>
      </c>
      <c r="B2089" t="s">
        <v>2108</v>
      </c>
      <c r="C2089" t="s">
        <v>2186</v>
      </c>
      <c r="D2089" t="s">
        <v>2200</v>
      </c>
      <c r="E2089">
        <v>2207021</v>
      </c>
      <c r="F2089" t="s">
        <v>2202</v>
      </c>
      <c r="G2089">
        <v>2207023</v>
      </c>
      <c r="H2089">
        <v>20305023</v>
      </c>
      <c r="I2089">
        <v>1</v>
      </c>
      <c r="J2089">
        <v>2.48</v>
      </c>
    </row>
    <row r="2090" spans="1:10" x14ac:dyDescent="0.25">
      <c r="A2090" t="s">
        <v>504</v>
      </c>
      <c r="B2090" t="s">
        <v>2108</v>
      </c>
      <c r="C2090" t="s">
        <v>2186</v>
      </c>
      <c r="D2090" t="s">
        <v>2204</v>
      </c>
      <c r="E2090">
        <v>2207025</v>
      </c>
      <c r="F2090" t="s">
        <v>2203</v>
      </c>
      <c r="G2090">
        <v>2207024</v>
      </c>
      <c r="H2090">
        <v>20305024</v>
      </c>
      <c r="I2090">
        <v>11</v>
      </c>
      <c r="J2090">
        <v>3.33</v>
      </c>
    </row>
    <row r="2091" spans="1:10" x14ac:dyDescent="0.25">
      <c r="A2091" t="s">
        <v>504</v>
      </c>
      <c r="B2091" t="s">
        <v>2108</v>
      </c>
      <c r="C2091" t="s">
        <v>2186</v>
      </c>
      <c r="D2091" t="s">
        <v>2200</v>
      </c>
      <c r="E2091">
        <v>2207021</v>
      </c>
      <c r="F2091" t="s">
        <v>2204</v>
      </c>
      <c r="G2091">
        <v>2207025</v>
      </c>
      <c r="H2091">
        <v>20305025</v>
      </c>
      <c r="I2091">
        <v>56</v>
      </c>
      <c r="J2091">
        <v>2.61</v>
      </c>
    </row>
    <row r="2092" spans="1:10" x14ac:dyDescent="0.25">
      <c r="A2092" t="s">
        <v>2076</v>
      </c>
      <c r="B2092" t="s">
        <v>2108</v>
      </c>
      <c r="C2092" t="s">
        <v>2186</v>
      </c>
      <c r="D2092" t="s">
        <v>2209</v>
      </c>
      <c r="E2092">
        <v>2207029</v>
      </c>
      <c r="F2092" t="s">
        <v>2205</v>
      </c>
      <c r="H2092">
        <v>20305061</v>
      </c>
      <c r="I2092">
        <v>0</v>
      </c>
      <c r="J2092">
        <v>4.53</v>
      </c>
    </row>
    <row r="2093" spans="1:10" x14ac:dyDescent="0.25">
      <c r="A2093" t="s">
        <v>504</v>
      </c>
      <c r="B2093" t="s">
        <v>2108</v>
      </c>
      <c r="C2093" t="s">
        <v>2112</v>
      </c>
      <c r="D2093" t="s">
        <v>2208</v>
      </c>
      <c r="E2093">
        <v>2207026</v>
      </c>
      <c r="F2093" t="s">
        <v>2206</v>
      </c>
      <c r="G2093">
        <v>2206025</v>
      </c>
      <c r="H2093">
        <v>20306025</v>
      </c>
      <c r="I2093">
        <v>41</v>
      </c>
      <c r="J2093">
        <v>2.74</v>
      </c>
    </row>
    <row r="2094" spans="1:10" x14ac:dyDescent="0.25">
      <c r="A2094" t="s">
        <v>504</v>
      </c>
      <c r="B2094" t="s">
        <v>2108</v>
      </c>
      <c r="C2094" t="s">
        <v>2186</v>
      </c>
      <c r="D2094" t="s">
        <v>2200</v>
      </c>
      <c r="E2094">
        <v>2207021</v>
      </c>
      <c r="F2094" t="s">
        <v>2207</v>
      </c>
      <c r="G2094">
        <v>2207020</v>
      </c>
      <c r="H2094">
        <v>20305020</v>
      </c>
      <c r="I2094">
        <v>1</v>
      </c>
      <c r="J2094">
        <v>5.0999999999999996</v>
      </c>
    </row>
    <row r="2095" spans="1:10" x14ac:dyDescent="0.25">
      <c r="A2095" t="s">
        <v>504</v>
      </c>
      <c r="B2095" t="s">
        <v>2108</v>
      </c>
      <c r="C2095" t="s">
        <v>2186</v>
      </c>
      <c r="D2095" t="s">
        <v>2208</v>
      </c>
      <c r="E2095">
        <v>2207026</v>
      </c>
      <c r="F2095" t="s">
        <v>2208</v>
      </c>
      <c r="G2095">
        <v>2207026</v>
      </c>
      <c r="H2095">
        <v>20305026</v>
      </c>
      <c r="I2095">
        <v>100</v>
      </c>
      <c r="J2095">
        <v>0.21</v>
      </c>
    </row>
    <row r="2096" spans="1:10" x14ac:dyDescent="0.25">
      <c r="A2096" t="s">
        <v>504</v>
      </c>
      <c r="B2096" t="s">
        <v>2108</v>
      </c>
      <c r="C2096" t="s">
        <v>2186</v>
      </c>
      <c r="D2096" t="s">
        <v>2209</v>
      </c>
      <c r="E2096">
        <v>2207029</v>
      </c>
      <c r="F2096" t="s">
        <v>2209</v>
      </c>
      <c r="G2096">
        <v>2207029</v>
      </c>
      <c r="H2096">
        <v>20305029</v>
      </c>
      <c r="I2096">
        <v>78</v>
      </c>
      <c r="J2096">
        <v>0.69</v>
      </c>
    </row>
    <row r="2097" spans="1:10" x14ac:dyDescent="0.25">
      <c r="A2097" t="s">
        <v>504</v>
      </c>
      <c r="B2097" t="s">
        <v>2108</v>
      </c>
      <c r="C2097" t="s">
        <v>2186</v>
      </c>
      <c r="D2097" t="s">
        <v>2209</v>
      </c>
      <c r="E2097">
        <v>2207029</v>
      </c>
      <c r="F2097" t="s">
        <v>2210</v>
      </c>
      <c r="G2097">
        <v>2207030</v>
      </c>
      <c r="H2097">
        <v>20305030</v>
      </c>
      <c r="I2097">
        <v>67</v>
      </c>
      <c r="J2097">
        <v>0.89</v>
      </c>
    </row>
    <row r="2098" spans="1:10" x14ac:dyDescent="0.25">
      <c r="A2098" t="s">
        <v>504</v>
      </c>
      <c r="B2098" t="s">
        <v>2108</v>
      </c>
      <c r="C2098" t="s">
        <v>2186</v>
      </c>
      <c r="D2098" t="s">
        <v>2208</v>
      </c>
      <c r="E2098">
        <v>2207026</v>
      </c>
      <c r="F2098" t="s">
        <v>2211</v>
      </c>
      <c r="G2098">
        <v>2207027</v>
      </c>
      <c r="H2098">
        <v>20305027</v>
      </c>
      <c r="I2098">
        <v>60</v>
      </c>
      <c r="J2098">
        <v>1.1200000000000001</v>
      </c>
    </row>
    <row r="2099" spans="1:10" x14ac:dyDescent="0.25">
      <c r="A2099" t="s">
        <v>504</v>
      </c>
      <c r="B2099" t="s">
        <v>2108</v>
      </c>
      <c r="C2099" t="s">
        <v>2186</v>
      </c>
      <c r="D2099" t="s">
        <v>2209</v>
      </c>
      <c r="E2099">
        <v>2207029</v>
      </c>
      <c r="F2099" t="s">
        <v>11</v>
      </c>
      <c r="G2099">
        <v>2207028</v>
      </c>
      <c r="H2099">
        <v>20305028</v>
      </c>
      <c r="I2099">
        <v>54</v>
      </c>
      <c r="J2099">
        <v>3.57</v>
      </c>
    </row>
    <row r="2100" spans="1:10" x14ac:dyDescent="0.25">
      <c r="A2100" t="s">
        <v>504</v>
      </c>
      <c r="B2100" t="s">
        <v>2108</v>
      </c>
      <c r="C2100" t="s">
        <v>2186</v>
      </c>
      <c r="D2100" t="s">
        <v>2209</v>
      </c>
      <c r="E2100">
        <v>2207029</v>
      </c>
      <c r="F2100" t="s">
        <v>2212</v>
      </c>
      <c r="G2100">
        <v>2207031</v>
      </c>
      <c r="H2100">
        <v>20305031</v>
      </c>
      <c r="I2100">
        <v>21</v>
      </c>
      <c r="J2100">
        <v>2.62</v>
      </c>
    </row>
    <row r="2101" spans="1:10" x14ac:dyDescent="0.25">
      <c r="A2101" t="s">
        <v>2076</v>
      </c>
      <c r="B2101" t="s">
        <v>2213</v>
      </c>
      <c r="C2101" t="s">
        <v>2214</v>
      </c>
      <c r="D2101" t="s">
        <v>550</v>
      </c>
      <c r="E2101">
        <v>2304045</v>
      </c>
      <c r="F2101" t="s">
        <v>2215</v>
      </c>
      <c r="H2101">
        <v>20205050</v>
      </c>
      <c r="I2101">
        <v>0</v>
      </c>
      <c r="J2101">
        <v>4.8099999999999996</v>
      </c>
    </row>
    <row r="2102" spans="1:10" x14ac:dyDescent="0.25">
      <c r="A2102" t="s">
        <v>504</v>
      </c>
      <c r="B2102" t="s">
        <v>547</v>
      </c>
      <c r="C2102" t="s">
        <v>2216</v>
      </c>
      <c r="D2102" t="s">
        <v>2216</v>
      </c>
      <c r="E2102">
        <v>2303016</v>
      </c>
      <c r="F2102" t="s">
        <v>2216</v>
      </c>
      <c r="G2102">
        <v>2303016</v>
      </c>
      <c r="H2102">
        <v>20202016</v>
      </c>
      <c r="I2102">
        <v>202</v>
      </c>
      <c r="J2102">
        <v>0.48</v>
      </c>
    </row>
    <row r="2103" spans="1:10" x14ac:dyDescent="0.25">
      <c r="A2103" t="s">
        <v>504</v>
      </c>
      <c r="B2103" t="s">
        <v>547</v>
      </c>
      <c r="C2103" t="s">
        <v>2216</v>
      </c>
      <c r="D2103" t="s">
        <v>2216</v>
      </c>
      <c r="E2103">
        <v>2303016</v>
      </c>
      <c r="F2103" t="s">
        <v>128</v>
      </c>
      <c r="G2103">
        <v>2303017</v>
      </c>
      <c r="H2103">
        <v>20202017</v>
      </c>
      <c r="I2103">
        <v>21</v>
      </c>
      <c r="J2103">
        <v>2.72</v>
      </c>
    </row>
    <row r="2104" spans="1:10" x14ac:dyDescent="0.25">
      <c r="A2104" t="s">
        <v>504</v>
      </c>
      <c r="B2104" t="s">
        <v>547</v>
      </c>
      <c r="C2104" t="s">
        <v>547</v>
      </c>
      <c r="D2104" t="s">
        <v>540</v>
      </c>
      <c r="E2104">
        <v>2305001</v>
      </c>
      <c r="F2104" t="s">
        <v>1283</v>
      </c>
      <c r="G2104">
        <v>2301002</v>
      </c>
      <c r="H2104">
        <v>20201002</v>
      </c>
      <c r="I2104">
        <v>51</v>
      </c>
      <c r="J2104">
        <v>4.8600000000000003</v>
      </c>
    </row>
    <row r="2105" spans="1:10" x14ac:dyDescent="0.25">
      <c r="A2105" t="s">
        <v>504</v>
      </c>
      <c r="B2105" t="s">
        <v>547</v>
      </c>
      <c r="C2105" t="s">
        <v>540</v>
      </c>
      <c r="D2105" t="s">
        <v>540</v>
      </c>
      <c r="E2105">
        <v>2305001</v>
      </c>
      <c r="F2105" t="s">
        <v>265</v>
      </c>
      <c r="G2105">
        <v>2305002</v>
      </c>
      <c r="H2105">
        <v>20203002</v>
      </c>
      <c r="I2105">
        <v>23</v>
      </c>
      <c r="J2105">
        <v>1.31</v>
      </c>
    </row>
    <row r="2106" spans="1:10" x14ac:dyDescent="0.25">
      <c r="A2106" t="s">
        <v>2076</v>
      </c>
      <c r="B2106" t="s">
        <v>2213</v>
      </c>
      <c r="C2106" t="s">
        <v>540</v>
      </c>
      <c r="D2106" t="s">
        <v>540</v>
      </c>
      <c r="E2106">
        <v>2305001</v>
      </c>
      <c r="F2106" t="s">
        <v>2217</v>
      </c>
      <c r="H2106">
        <v>20203069</v>
      </c>
      <c r="I2106">
        <v>0</v>
      </c>
      <c r="J2106">
        <v>0.55000000000000004</v>
      </c>
    </row>
    <row r="2107" spans="1:10" x14ac:dyDescent="0.25">
      <c r="A2107" t="s">
        <v>2076</v>
      </c>
      <c r="B2107" t="s">
        <v>2213</v>
      </c>
      <c r="C2107" t="s">
        <v>540</v>
      </c>
      <c r="D2107" t="s">
        <v>540</v>
      </c>
      <c r="E2107">
        <v>2305001</v>
      </c>
      <c r="F2107" t="s">
        <v>2218</v>
      </c>
      <c r="H2107">
        <v>20203070</v>
      </c>
      <c r="I2107">
        <v>0</v>
      </c>
      <c r="J2107">
        <v>0.82</v>
      </c>
    </row>
    <row r="2108" spans="1:10" x14ac:dyDescent="0.25">
      <c r="A2108" t="s">
        <v>2076</v>
      </c>
      <c r="B2108" t="s">
        <v>2213</v>
      </c>
      <c r="C2108" t="s">
        <v>540</v>
      </c>
      <c r="D2108" t="s">
        <v>540</v>
      </c>
      <c r="E2108">
        <v>2305001</v>
      </c>
      <c r="F2108" t="s">
        <v>2219</v>
      </c>
      <c r="H2108">
        <v>20203071</v>
      </c>
      <c r="I2108">
        <v>0</v>
      </c>
      <c r="J2108">
        <v>0.74</v>
      </c>
    </row>
    <row r="2109" spans="1:10" x14ac:dyDescent="0.25">
      <c r="A2109" t="s">
        <v>2076</v>
      </c>
      <c r="B2109" t="s">
        <v>2213</v>
      </c>
      <c r="C2109" t="s">
        <v>540</v>
      </c>
      <c r="D2109" t="s">
        <v>540</v>
      </c>
      <c r="E2109">
        <v>2305001</v>
      </c>
      <c r="F2109" t="s">
        <v>2220</v>
      </c>
      <c r="H2109">
        <v>20203074</v>
      </c>
      <c r="I2109">
        <v>0</v>
      </c>
      <c r="J2109">
        <v>1.05</v>
      </c>
    </row>
    <row r="2110" spans="1:10" x14ac:dyDescent="0.25">
      <c r="A2110" t="s">
        <v>504</v>
      </c>
      <c r="B2110" t="s">
        <v>547</v>
      </c>
      <c r="C2110" t="s">
        <v>540</v>
      </c>
      <c r="D2110" t="s">
        <v>540</v>
      </c>
      <c r="E2110">
        <v>2305001</v>
      </c>
      <c r="F2110" t="s">
        <v>540</v>
      </c>
      <c r="G2110">
        <v>2305001</v>
      </c>
      <c r="H2110">
        <v>20203999</v>
      </c>
      <c r="I2110">
        <v>359</v>
      </c>
      <c r="J2110">
        <v>0</v>
      </c>
    </row>
    <row r="2111" spans="1:10" x14ac:dyDescent="0.25">
      <c r="A2111" t="s">
        <v>504</v>
      </c>
      <c r="B2111" t="s">
        <v>547</v>
      </c>
      <c r="C2111" t="s">
        <v>547</v>
      </c>
      <c r="D2111" t="s">
        <v>547</v>
      </c>
      <c r="E2111">
        <v>2301001</v>
      </c>
      <c r="F2111" t="s">
        <v>547</v>
      </c>
      <c r="G2111">
        <v>2301001</v>
      </c>
      <c r="H2111">
        <v>20201999</v>
      </c>
      <c r="I2111">
        <v>549</v>
      </c>
      <c r="J2111">
        <v>0.81</v>
      </c>
    </row>
    <row r="2112" spans="1:10" x14ac:dyDescent="0.25">
      <c r="A2112" t="s">
        <v>504</v>
      </c>
      <c r="B2112" t="s">
        <v>505</v>
      </c>
      <c r="C2112" t="s">
        <v>2221</v>
      </c>
      <c r="D2112" t="s">
        <v>2222</v>
      </c>
      <c r="E2112">
        <v>2406001</v>
      </c>
      <c r="F2112" t="s">
        <v>2222</v>
      </c>
      <c r="G2112">
        <v>2406001</v>
      </c>
      <c r="H2112">
        <v>20405001</v>
      </c>
      <c r="I2112">
        <v>352</v>
      </c>
      <c r="J2112">
        <v>0.4</v>
      </c>
    </row>
    <row r="2113" spans="1:10" x14ac:dyDescent="0.25">
      <c r="A2113" t="s">
        <v>504</v>
      </c>
      <c r="B2113" t="s">
        <v>505</v>
      </c>
      <c r="C2113" t="s">
        <v>2221</v>
      </c>
      <c r="D2113" t="s">
        <v>2222</v>
      </c>
      <c r="E2113">
        <v>2406001</v>
      </c>
      <c r="F2113" t="s">
        <v>2223</v>
      </c>
      <c r="G2113">
        <v>2406002</v>
      </c>
      <c r="H2113">
        <v>20405002</v>
      </c>
      <c r="I2113">
        <v>54</v>
      </c>
      <c r="J2113">
        <v>0.4</v>
      </c>
    </row>
    <row r="2114" spans="1:10" x14ac:dyDescent="0.25">
      <c r="A2114" t="s">
        <v>504</v>
      </c>
      <c r="B2114" t="s">
        <v>505</v>
      </c>
      <c r="C2114" t="s">
        <v>2221</v>
      </c>
      <c r="D2114" t="s">
        <v>2222</v>
      </c>
      <c r="E2114">
        <v>2406001</v>
      </c>
      <c r="F2114" t="s">
        <v>2224</v>
      </c>
      <c r="G2114">
        <v>2406003</v>
      </c>
      <c r="H2114">
        <v>20405003</v>
      </c>
      <c r="I2114">
        <v>25</v>
      </c>
      <c r="J2114">
        <v>2.48</v>
      </c>
    </row>
    <row r="2115" spans="1:10" x14ac:dyDescent="0.25">
      <c r="A2115" t="s">
        <v>504</v>
      </c>
      <c r="B2115" t="s">
        <v>505</v>
      </c>
      <c r="C2115" t="s">
        <v>2221</v>
      </c>
      <c r="D2115" t="s">
        <v>2222</v>
      </c>
      <c r="E2115">
        <v>2406001</v>
      </c>
      <c r="F2115" t="s">
        <v>690</v>
      </c>
      <c r="G2115">
        <v>2406004</v>
      </c>
      <c r="H2115">
        <v>20405004</v>
      </c>
      <c r="I2115">
        <v>35</v>
      </c>
      <c r="J2115">
        <v>3.15</v>
      </c>
    </row>
    <row r="2116" spans="1:10" x14ac:dyDescent="0.25">
      <c r="A2116" t="s">
        <v>504</v>
      </c>
      <c r="B2116" t="s">
        <v>505</v>
      </c>
      <c r="C2116" t="s">
        <v>2221</v>
      </c>
      <c r="D2116" t="s">
        <v>2222</v>
      </c>
      <c r="E2116">
        <v>2406001</v>
      </c>
      <c r="F2116" t="s">
        <v>129</v>
      </c>
      <c r="G2116">
        <v>2406005</v>
      </c>
      <c r="H2116">
        <v>20405005</v>
      </c>
      <c r="I2116">
        <v>53</v>
      </c>
      <c r="J2116">
        <v>3.34</v>
      </c>
    </row>
    <row r="2117" spans="1:10" x14ac:dyDescent="0.25">
      <c r="A2117" t="s">
        <v>504</v>
      </c>
      <c r="B2117" t="s">
        <v>505</v>
      </c>
      <c r="C2117" t="s">
        <v>2221</v>
      </c>
      <c r="D2117" t="s">
        <v>2222</v>
      </c>
      <c r="E2117">
        <v>2406001</v>
      </c>
      <c r="F2117" t="s">
        <v>2225</v>
      </c>
      <c r="G2117">
        <v>2406006</v>
      </c>
      <c r="H2117">
        <v>20405006</v>
      </c>
      <c r="I2117">
        <v>8</v>
      </c>
      <c r="J2117">
        <v>4.04</v>
      </c>
    </row>
    <row r="2118" spans="1:10" x14ac:dyDescent="0.25">
      <c r="A2118" t="s">
        <v>504</v>
      </c>
      <c r="B2118" t="s">
        <v>505</v>
      </c>
      <c r="C2118" t="s">
        <v>2221</v>
      </c>
      <c r="D2118" t="s">
        <v>2222</v>
      </c>
      <c r="E2118">
        <v>2406001</v>
      </c>
      <c r="F2118" t="s">
        <v>2226</v>
      </c>
      <c r="G2118">
        <v>2406007</v>
      </c>
      <c r="H2118">
        <v>20405007</v>
      </c>
      <c r="I2118">
        <v>81</v>
      </c>
      <c r="J2118">
        <v>4.82</v>
      </c>
    </row>
    <row r="2119" spans="1:10" x14ac:dyDescent="0.25">
      <c r="A2119" t="s">
        <v>504</v>
      </c>
      <c r="B2119" t="s">
        <v>505</v>
      </c>
      <c r="C2119" t="s">
        <v>2221</v>
      </c>
      <c r="D2119" t="s">
        <v>2222</v>
      </c>
      <c r="E2119">
        <v>2406001</v>
      </c>
      <c r="F2119" t="s">
        <v>2227</v>
      </c>
      <c r="G2119">
        <v>2406064</v>
      </c>
      <c r="H2119">
        <v>20405063</v>
      </c>
      <c r="I2119">
        <v>56</v>
      </c>
      <c r="J2119">
        <v>3.67</v>
      </c>
    </row>
    <row r="2120" spans="1:10" x14ac:dyDescent="0.25">
      <c r="A2120" t="s">
        <v>504</v>
      </c>
      <c r="B2120" t="s">
        <v>505</v>
      </c>
      <c r="C2120" t="s">
        <v>2221</v>
      </c>
      <c r="D2120" t="s">
        <v>2222</v>
      </c>
      <c r="E2120">
        <v>2406001</v>
      </c>
      <c r="F2120" t="s">
        <v>2228</v>
      </c>
      <c r="G2120">
        <v>2406065</v>
      </c>
      <c r="H2120">
        <v>20405064</v>
      </c>
      <c r="I2120">
        <v>54</v>
      </c>
      <c r="J2120">
        <v>3.68</v>
      </c>
    </row>
    <row r="2121" spans="1:10" x14ac:dyDescent="0.25">
      <c r="A2121" t="s">
        <v>504</v>
      </c>
      <c r="B2121" t="s">
        <v>505</v>
      </c>
      <c r="C2121" t="s">
        <v>2221</v>
      </c>
      <c r="D2121" t="s">
        <v>2222</v>
      </c>
      <c r="E2121">
        <v>2406001</v>
      </c>
      <c r="F2121" t="s">
        <v>525</v>
      </c>
      <c r="G2121">
        <v>2406066</v>
      </c>
      <c r="H2121">
        <v>20405065</v>
      </c>
      <c r="I2121">
        <v>45</v>
      </c>
      <c r="J2121">
        <v>4.12</v>
      </c>
    </row>
    <row r="2122" spans="1:10" x14ac:dyDescent="0.25">
      <c r="A2122" t="s">
        <v>504</v>
      </c>
      <c r="B2122" t="s">
        <v>505</v>
      </c>
      <c r="C2122" t="s">
        <v>2221</v>
      </c>
      <c r="D2122" t="s">
        <v>2229</v>
      </c>
      <c r="E2122">
        <v>2406011</v>
      </c>
      <c r="F2122" t="s">
        <v>540</v>
      </c>
      <c r="G2122">
        <v>2406010</v>
      </c>
      <c r="H2122">
        <v>20405010</v>
      </c>
      <c r="I2122">
        <v>12</v>
      </c>
      <c r="J2122">
        <v>4.32</v>
      </c>
    </row>
    <row r="2123" spans="1:10" x14ac:dyDescent="0.25">
      <c r="A2123" t="s">
        <v>504</v>
      </c>
      <c r="B2123" t="s">
        <v>505</v>
      </c>
      <c r="C2123" t="s">
        <v>2221</v>
      </c>
      <c r="D2123" t="s">
        <v>2229</v>
      </c>
      <c r="E2123">
        <v>2406011</v>
      </c>
      <c r="F2123" t="s">
        <v>540</v>
      </c>
      <c r="G2123">
        <v>2406027</v>
      </c>
      <c r="H2123">
        <v>20405010</v>
      </c>
      <c r="I2123">
        <v>6</v>
      </c>
      <c r="J2123">
        <v>4.32</v>
      </c>
    </row>
    <row r="2124" spans="1:10" x14ac:dyDescent="0.25">
      <c r="A2124" t="s">
        <v>504</v>
      </c>
      <c r="B2124" t="s">
        <v>505</v>
      </c>
      <c r="C2124" t="s">
        <v>2221</v>
      </c>
      <c r="D2124" t="s">
        <v>2229</v>
      </c>
      <c r="E2124">
        <v>2406011</v>
      </c>
      <c r="F2124" t="s">
        <v>2229</v>
      </c>
      <c r="G2124">
        <v>2406011</v>
      </c>
      <c r="H2124">
        <v>20405011</v>
      </c>
      <c r="I2124">
        <v>140</v>
      </c>
      <c r="J2124">
        <v>3.26</v>
      </c>
    </row>
    <row r="2125" spans="1:10" x14ac:dyDescent="0.25">
      <c r="A2125" t="s">
        <v>504</v>
      </c>
      <c r="B2125" t="s">
        <v>505</v>
      </c>
      <c r="C2125" t="s">
        <v>2230</v>
      </c>
      <c r="D2125" t="s">
        <v>2232</v>
      </c>
      <c r="E2125">
        <v>2403032</v>
      </c>
      <c r="F2125" t="s">
        <v>2231</v>
      </c>
      <c r="G2125">
        <v>2403031</v>
      </c>
      <c r="H2125">
        <v>20406031</v>
      </c>
      <c r="I2125">
        <v>44</v>
      </c>
      <c r="J2125">
        <v>4.92</v>
      </c>
    </row>
    <row r="2126" spans="1:10" x14ac:dyDescent="0.25">
      <c r="A2126" t="s">
        <v>504</v>
      </c>
      <c r="B2126" t="s">
        <v>505</v>
      </c>
      <c r="C2126" t="s">
        <v>2230</v>
      </c>
      <c r="D2126" t="s">
        <v>2232</v>
      </c>
      <c r="E2126">
        <v>2403032</v>
      </c>
      <c r="F2126" t="s">
        <v>2232</v>
      </c>
      <c r="G2126">
        <v>2403032</v>
      </c>
      <c r="H2126">
        <v>20406032</v>
      </c>
      <c r="I2126">
        <v>180</v>
      </c>
      <c r="J2126">
        <v>0.21</v>
      </c>
    </row>
    <row r="2127" spans="1:10" x14ac:dyDescent="0.25">
      <c r="A2127" t="s">
        <v>504</v>
      </c>
      <c r="B2127" t="s">
        <v>505</v>
      </c>
      <c r="C2127" t="s">
        <v>2230</v>
      </c>
      <c r="D2127" t="s">
        <v>2234</v>
      </c>
      <c r="E2127">
        <v>2403013</v>
      </c>
      <c r="F2127" t="s">
        <v>195</v>
      </c>
      <c r="G2127">
        <v>2403010</v>
      </c>
      <c r="H2127">
        <v>20406010</v>
      </c>
      <c r="I2127">
        <v>226</v>
      </c>
      <c r="J2127">
        <v>1.3</v>
      </c>
    </row>
    <row r="2128" spans="1:10" x14ac:dyDescent="0.25">
      <c r="A2128" t="s">
        <v>504</v>
      </c>
      <c r="B2128" t="s">
        <v>505</v>
      </c>
      <c r="C2128" t="s">
        <v>2230</v>
      </c>
      <c r="D2128" t="s">
        <v>2234</v>
      </c>
      <c r="E2128">
        <v>2403013</v>
      </c>
      <c r="F2128" t="s">
        <v>2233</v>
      </c>
      <c r="G2128">
        <v>2403011</v>
      </c>
      <c r="H2128">
        <v>20406011</v>
      </c>
      <c r="I2128">
        <v>76</v>
      </c>
      <c r="J2128">
        <v>1.83</v>
      </c>
    </row>
    <row r="2129" spans="1:10" x14ac:dyDescent="0.25">
      <c r="A2129" t="s">
        <v>504</v>
      </c>
      <c r="B2129" t="s">
        <v>505</v>
      </c>
      <c r="C2129" t="s">
        <v>2230</v>
      </c>
      <c r="D2129" t="s">
        <v>2234</v>
      </c>
      <c r="E2129">
        <v>2403013</v>
      </c>
      <c r="F2129" t="s">
        <v>2234</v>
      </c>
      <c r="G2129">
        <v>2403013</v>
      </c>
      <c r="H2129">
        <v>20406045</v>
      </c>
      <c r="I2129">
        <v>124</v>
      </c>
      <c r="J2129">
        <v>0.32</v>
      </c>
    </row>
    <row r="2130" spans="1:10" x14ac:dyDescent="0.25">
      <c r="A2130" t="s">
        <v>504</v>
      </c>
      <c r="B2130" t="s">
        <v>505</v>
      </c>
      <c r="C2130" t="s">
        <v>2230</v>
      </c>
      <c r="D2130" t="s">
        <v>1983</v>
      </c>
      <c r="E2130">
        <v>2403026</v>
      </c>
      <c r="F2130" t="s">
        <v>1983</v>
      </c>
      <c r="G2130">
        <v>2403026</v>
      </c>
      <c r="H2130">
        <v>20406026</v>
      </c>
      <c r="I2130">
        <v>245</v>
      </c>
      <c r="J2130">
        <v>0.28999999999999998</v>
      </c>
    </row>
    <row r="2131" spans="1:10" x14ac:dyDescent="0.25">
      <c r="A2131" t="s">
        <v>504</v>
      </c>
      <c r="B2131" t="s">
        <v>505</v>
      </c>
      <c r="C2131" t="s">
        <v>2230</v>
      </c>
      <c r="D2131" t="s">
        <v>2091</v>
      </c>
      <c r="E2131">
        <v>2403001</v>
      </c>
      <c r="F2131" t="s">
        <v>2091</v>
      </c>
      <c r="G2131">
        <v>2403001</v>
      </c>
      <c r="H2131">
        <v>20406001</v>
      </c>
      <c r="I2131">
        <v>210</v>
      </c>
      <c r="J2131">
        <v>0.2</v>
      </c>
    </row>
    <row r="2132" spans="1:10" x14ac:dyDescent="0.25">
      <c r="A2132" t="s">
        <v>504</v>
      </c>
      <c r="B2132" t="s">
        <v>505</v>
      </c>
      <c r="C2132" t="s">
        <v>2230</v>
      </c>
      <c r="D2132" t="s">
        <v>2091</v>
      </c>
      <c r="E2132">
        <v>2403001</v>
      </c>
      <c r="F2132" t="s">
        <v>2235</v>
      </c>
      <c r="G2132">
        <v>2403004</v>
      </c>
      <c r="H2132">
        <v>20406004</v>
      </c>
      <c r="I2132">
        <v>70</v>
      </c>
      <c r="J2132">
        <v>4.5999999999999996</v>
      </c>
    </row>
    <row r="2133" spans="1:10" x14ac:dyDescent="0.25">
      <c r="A2133" t="s">
        <v>504</v>
      </c>
      <c r="B2133" t="s">
        <v>505</v>
      </c>
      <c r="C2133" t="s">
        <v>2230</v>
      </c>
      <c r="D2133" t="s">
        <v>2091</v>
      </c>
      <c r="E2133">
        <v>2403001</v>
      </c>
      <c r="F2133" t="s">
        <v>2236</v>
      </c>
      <c r="G2133">
        <v>2403005</v>
      </c>
      <c r="H2133">
        <v>20406005</v>
      </c>
      <c r="I2133">
        <v>8</v>
      </c>
      <c r="J2133">
        <v>2.56</v>
      </c>
    </row>
    <row r="2134" spans="1:10" x14ac:dyDescent="0.25">
      <c r="A2134" t="s">
        <v>504</v>
      </c>
      <c r="B2134" t="s">
        <v>505</v>
      </c>
      <c r="C2134" t="s">
        <v>2230</v>
      </c>
      <c r="D2134" t="s">
        <v>2091</v>
      </c>
      <c r="E2134">
        <v>2403001</v>
      </c>
      <c r="F2134" t="s">
        <v>2237</v>
      </c>
      <c r="G2134">
        <v>2403006</v>
      </c>
      <c r="H2134">
        <v>20406006</v>
      </c>
      <c r="I2134">
        <v>60</v>
      </c>
      <c r="J2134">
        <v>2.19</v>
      </c>
    </row>
    <row r="2135" spans="1:10" x14ac:dyDescent="0.25">
      <c r="A2135" t="s">
        <v>504</v>
      </c>
      <c r="B2135" t="s">
        <v>505</v>
      </c>
      <c r="C2135" t="s">
        <v>2230</v>
      </c>
      <c r="D2135" t="s">
        <v>2091</v>
      </c>
      <c r="E2135">
        <v>2403001</v>
      </c>
      <c r="F2135" t="s">
        <v>2238</v>
      </c>
      <c r="G2135">
        <v>2403007</v>
      </c>
      <c r="H2135">
        <v>20406007</v>
      </c>
      <c r="I2135">
        <v>41</v>
      </c>
      <c r="J2135">
        <v>2.34</v>
      </c>
    </row>
    <row r="2136" spans="1:10" x14ac:dyDescent="0.25">
      <c r="A2136" t="s">
        <v>504</v>
      </c>
      <c r="B2136" t="s">
        <v>505</v>
      </c>
      <c r="C2136" t="s">
        <v>2230</v>
      </c>
      <c r="D2136" t="s">
        <v>2091</v>
      </c>
      <c r="E2136">
        <v>2403001</v>
      </c>
      <c r="F2136" t="s">
        <v>2239</v>
      </c>
      <c r="G2136">
        <v>2403008</v>
      </c>
      <c r="H2136">
        <v>20406008</v>
      </c>
      <c r="I2136">
        <v>32</v>
      </c>
      <c r="J2136">
        <v>3.35</v>
      </c>
    </row>
    <row r="2137" spans="1:10" x14ac:dyDescent="0.25">
      <c r="A2137" t="s">
        <v>504</v>
      </c>
      <c r="B2137" t="s">
        <v>505</v>
      </c>
      <c r="C2137" t="s">
        <v>2230</v>
      </c>
      <c r="D2137" t="s">
        <v>2234</v>
      </c>
      <c r="E2137">
        <v>2403013</v>
      </c>
      <c r="F2137" t="s">
        <v>2240</v>
      </c>
      <c r="G2137">
        <v>2403015</v>
      </c>
      <c r="H2137">
        <v>20406015</v>
      </c>
      <c r="I2137">
        <v>42</v>
      </c>
      <c r="J2137">
        <v>4.88</v>
      </c>
    </row>
    <row r="2138" spans="1:10" x14ac:dyDescent="0.25">
      <c r="A2138" t="s">
        <v>504</v>
      </c>
      <c r="B2138" t="s">
        <v>505</v>
      </c>
      <c r="C2138" t="s">
        <v>2241</v>
      </c>
      <c r="D2138" t="s">
        <v>2252</v>
      </c>
      <c r="E2138">
        <v>2408055</v>
      </c>
      <c r="F2138" t="s">
        <v>2242</v>
      </c>
      <c r="G2138">
        <v>2408052</v>
      </c>
      <c r="H2138">
        <v>20403051</v>
      </c>
      <c r="I2138">
        <v>10</v>
      </c>
      <c r="J2138">
        <v>3.13</v>
      </c>
    </row>
    <row r="2139" spans="1:10" x14ac:dyDescent="0.25">
      <c r="A2139" t="s">
        <v>504</v>
      </c>
      <c r="B2139" t="s">
        <v>505</v>
      </c>
      <c r="C2139" t="s">
        <v>2241</v>
      </c>
      <c r="D2139" t="s">
        <v>2252</v>
      </c>
      <c r="E2139">
        <v>2408055</v>
      </c>
      <c r="F2139" t="s">
        <v>121</v>
      </c>
      <c r="G2139">
        <v>2408053</v>
      </c>
      <c r="H2139">
        <v>20403052</v>
      </c>
      <c r="I2139">
        <v>31</v>
      </c>
      <c r="J2139">
        <v>2.08</v>
      </c>
    </row>
    <row r="2140" spans="1:10" x14ac:dyDescent="0.25">
      <c r="A2140" t="s">
        <v>504</v>
      </c>
      <c r="B2140" t="s">
        <v>505</v>
      </c>
      <c r="C2140" t="s">
        <v>2241</v>
      </c>
      <c r="D2140" t="s">
        <v>2244</v>
      </c>
      <c r="E2140">
        <v>2408060</v>
      </c>
      <c r="F2140" t="s">
        <v>2243</v>
      </c>
      <c r="G2140">
        <v>2408057</v>
      </c>
      <c r="H2140">
        <v>20403055</v>
      </c>
      <c r="I2140">
        <v>8</v>
      </c>
      <c r="J2140">
        <v>1.02</v>
      </c>
    </row>
    <row r="2141" spans="1:10" x14ac:dyDescent="0.25">
      <c r="A2141" t="s">
        <v>504</v>
      </c>
      <c r="B2141" t="s">
        <v>505</v>
      </c>
      <c r="C2141" t="s">
        <v>2241</v>
      </c>
      <c r="D2141" t="s">
        <v>2285</v>
      </c>
      <c r="E2141">
        <v>2401019</v>
      </c>
      <c r="F2141" t="s">
        <v>2244</v>
      </c>
      <c r="G2141">
        <v>2408060</v>
      </c>
      <c r="H2141">
        <v>20403058</v>
      </c>
      <c r="I2141">
        <v>222</v>
      </c>
      <c r="J2141">
        <v>4.6500000000000004</v>
      </c>
    </row>
    <row r="2142" spans="1:10" x14ac:dyDescent="0.25">
      <c r="A2142" t="s">
        <v>504</v>
      </c>
      <c r="B2142" t="s">
        <v>505</v>
      </c>
      <c r="C2142" t="s">
        <v>2241</v>
      </c>
      <c r="D2142" t="s">
        <v>2244</v>
      </c>
      <c r="E2142">
        <v>2408060</v>
      </c>
      <c r="F2142" t="s">
        <v>639</v>
      </c>
      <c r="G2142">
        <v>2408063</v>
      </c>
      <c r="H2142">
        <v>20403061</v>
      </c>
      <c r="I2142">
        <v>74</v>
      </c>
      <c r="J2142">
        <v>0.66</v>
      </c>
    </row>
    <row r="2143" spans="1:10" x14ac:dyDescent="0.25">
      <c r="A2143" t="s">
        <v>504</v>
      </c>
      <c r="B2143" t="s">
        <v>505</v>
      </c>
      <c r="C2143" t="s">
        <v>2245</v>
      </c>
      <c r="D2143" t="s">
        <v>2244</v>
      </c>
      <c r="E2143">
        <v>2408060</v>
      </c>
      <c r="F2143" t="s">
        <v>2246</v>
      </c>
      <c r="G2143">
        <v>2407042</v>
      </c>
      <c r="H2143">
        <v>20404042</v>
      </c>
      <c r="I2143">
        <v>2</v>
      </c>
      <c r="J2143">
        <v>3.86</v>
      </c>
    </row>
    <row r="2144" spans="1:10" x14ac:dyDescent="0.25">
      <c r="A2144" t="s">
        <v>504</v>
      </c>
      <c r="B2144" t="s">
        <v>505</v>
      </c>
      <c r="C2144" t="s">
        <v>2245</v>
      </c>
      <c r="D2144" t="s">
        <v>2252</v>
      </c>
      <c r="E2144">
        <v>2408055</v>
      </c>
      <c r="F2144" t="s">
        <v>2247</v>
      </c>
      <c r="G2144">
        <v>2407043</v>
      </c>
      <c r="H2144">
        <v>20404043</v>
      </c>
      <c r="I2144">
        <v>44</v>
      </c>
      <c r="J2144">
        <v>4.6100000000000003</v>
      </c>
    </row>
    <row r="2145" spans="1:10" x14ac:dyDescent="0.25">
      <c r="A2145" t="s">
        <v>504</v>
      </c>
      <c r="B2145" t="s">
        <v>505</v>
      </c>
      <c r="C2145" t="s">
        <v>2241</v>
      </c>
      <c r="D2145" t="s">
        <v>2248</v>
      </c>
      <c r="E2145">
        <v>2408042</v>
      </c>
      <c r="F2145" t="s">
        <v>2248</v>
      </c>
      <c r="G2145">
        <v>2408042</v>
      </c>
      <c r="H2145">
        <v>20403041</v>
      </c>
      <c r="I2145">
        <v>217</v>
      </c>
      <c r="J2145">
        <v>0.73</v>
      </c>
    </row>
    <row r="2146" spans="1:10" x14ac:dyDescent="0.25">
      <c r="A2146" t="s">
        <v>504</v>
      </c>
      <c r="B2146" t="s">
        <v>505</v>
      </c>
      <c r="C2146" t="s">
        <v>2241</v>
      </c>
      <c r="D2146" t="s">
        <v>2248</v>
      </c>
      <c r="E2146">
        <v>2408042</v>
      </c>
      <c r="F2146" t="s">
        <v>2220</v>
      </c>
      <c r="G2146">
        <v>2408043</v>
      </c>
      <c r="H2146">
        <v>20403042</v>
      </c>
      <c r="I2146">
        <v>38</v>
      </c>
      <c r="J2146">
        <v>3.19</v>
      </c>
    </row>
    <row r="2147" spans="1:10" x14ac:dyDescent="0.25">
      <c r="A2147" t="s">
        <v>504</v>
      </c>
      <c r="B2147" t="s">
        <v>505</v>
      </c>
      <c r="C2147" t="s">
        <v>2241</v>
      </c>
      <c r="D2147" t="s">
        <v>2248</v>
      </c>
      <c r="E2147">
        <v>2408042</v>
      </c>
      <c r="F2147" t="s">
        <v>2249</v>
      </c>
      <c r="G2147">
        <v>2408044</v>
      </c>
      <c r="H2147">
        <v>20403043</v>
      </c>
      <c r="I2147">
        <v>23</v>
      </c>
      <c r="J2147">
        <v>0.42</v>
      </c>
    </row>
    <row r="2148" spans="1:10" x14ac:dyDescent="0.25">
      <c r="A2148" t="s">
        <v>504</v>
      </c>
      <c r="B2148" t="s">
        <v>505</v>
      </c>
      <c r="C2148" t="s">
        <v>2241</v>
      </c>
      <c r="D2148" t="s">
        <v>2248</v>
      </c>
      <c r="E2148">
        <v>2408042</v>
      </c>
      <c r="F2148" t="s">
        <v>2250</v>
      </c>
      <c r="G2148">
        <v>2408045</v>
      </c>
      <c r="H2148">
        <v>20403044</v>
      </c>
      <c r="I2148">
        <v>54</v>
      </c>
      <c r="J2148">
        <v>0.55000000000000004</v>
      </c>
    </row>
    <row r="2149" spans="1:10" x14ac:dyDescent="0.25">
      <c r="A2149" t="s">
        <v>504</v>
      </c>
      <c r="B2149" t="s">
        <v>505</v>
      </c>
      <c r="C2149" t="s">
        <v>2241</v>
      </c>
      <c r="D2149" t="s">
        <v>2248</v>
      </c>
      <c r="E2149">
        <v>2408042</v>
      </c>
      <c r="F2149" t="s">
        <v>2251</v>
      </c>
      <c r="G2149">
        <v>2408048</v>
      </c>
      <c r="H2149">
        <v>20403047</v>
      </c>
      <c r="I2149">
        <v>5</v>
      </c>
      <c r="J2149">
        <v>3.9</v>
      </c>
    </row>
    <row r="2150" spans="1:10" x14ac:dyDescent="0.25">
      <c r="A2150" t="s">
        <v>504</v>
      </c>
      <c r="B2150" t="s">
        <v>505</v>
      </c>
      <c r="C2150" t="s">
        <v>2241</v>
      </c>
      <c r="D2150" t="s">
        <v>2248</v>
      </c>
      <c r="E2150">
        <v>2408042</v>
      </c>
      <c r="F2150" t="s">
        <v>120</v>
      </c>
      <c r="G2150">
        <v>2408050</v>
      </c>
      <c r="H2150">
        <v>20403049</v>
      </c>
      <c r="I2150">
        <v>5</v>
      </c>
      <c r="J2150">
        <v>5.08</v>
      </c>
    </row>
    <row r="2151" spans="1:10" x14ac:dyDescent="0.25">
      <c r="A2151" t="s">
        <v>504</v>
      </c>
      <c r="B2151" t="s">
        <v>505</v>
      </c>
      <c r="C2151" t="s">
        <v>2241</v>
      </c>
      <c r="D2151" t="s">
        <v>2248</v>
      </c>
      <c r="E2151">
        <v>2408042</v>
      </c>
      <c r="F2151" t="s">
        <v>2252</v>
      </c>
      <c r="G2151">
        <v>2408055</v>
      </c>
      <c r="H2151">
        <v>20403054</v>
      </c>
      <c r="I2151">
        <v>118</v>
      </c>
      <c r="J2151">
        <v>0.76</v>
      </c>
    </row>
    <row r="2152" spans="1:10" x14ac:dyDescent="0.25">
      <c r="A2152" t="s">
        <v>504</v>
      </c>
      <c r="B2152" t="s">
        <v>505</v>
      </c>
      <c r="C2152" t="s">
        <v>2241</v>
      </c>
      <c r="D2152" t="s">
        <v>2255</v>
      </c>
      <c r="E2152">
        <v>2408006</v>
      </c>
      <c r="F2152" t="s">
        <v>2253</v>
      </c>
      <c r="G2152">
        <v>2408004</v>
      </c>
      <c r="H2152">
        <v>20403004</v>
      </c>
      <c r="I2152">
        <v>10</v>
      </c>
      <c r="J2152">
        <v>4.05</v>
      </c>
    </row>
    <row r="2153" spans="1:10" x14ac:dyDescent="0.25">
      <c r="A2153" t="s">
        <v>504</v>
      </c>
      <c r="B2153" t="s">
        <v>505</v>
      </c>
      <c r="C2153" t="s">
        <v>2241</v>
      </c>
      <c r="D2153" t="s">
        <v>2255</v>
      </c>
      <c r="E2153">
        <v>2408006</v>
      </c>
      <c r="F2153" t="s">
        <v>2254</v>
      </c>
      <c r="G2153">
        <v>2408005</v>
      </c>
      <c r="H2153">
        <v>20403005</v>
      </c>
      <c r="I2153">
        <v>27</v>
      </c>
      <c r="J2153">
        <v>1.1200000000000001</v>
      </c>
    </row>
    <row r="2154" spans="1:10" x14ac:dyDescent="0.25">
      <c r="A2154" t="s">
        <v>504</v>
      </c>
      <c r="B2154" t="s">
        <v>505</v>
      </c>
      <c r="C2154" t="s">
        <v>2241</v>
      </c>
      <c r="D2154" t="s">
        <v>2255</v>
      </c>
      <c r="E2154">
        <v>2408006</v>
      </c>
      <c r="F2154" t="s">
        <v>2255</v>
      </c>
      <c r="G2154">
        <v>2408006</v>
      </c>
      <c r="H2154">
        <v>20403006</v>
      </c>
      <c r="I2154">
        <v>116</v>
      </c>
      <c r="J2154">
        <v>0.04</v>
      </c>
    </row>
    <row r="2155" spans="1:10" x14ac:dyDescent="0.25">
      <c r="A2155" t="s">
        <v>504</v>
      </c>
      <c r="B2155" t="s">
        <v>505</v>
      </c>
      <c r="C2155" t="s">
        <v>2241</v>
      </c>
      <c r="D2155" t="s">
        <v>2264</v>
      </c>
      <c r="E2155">
        <v>2408032</v>
      </c>
      <c r="F2155" t="s">
        <v>1183</v>
      </c>
      <c r="G2155">
        <v>2408033</v>
      </c>
      <c r="H2155">
        <v>20403033</v>
      </c>
      <c r="I2155">
        <v>18</v>
      </c>
      <c r="J2155">
        <v>4.0999999999999996</v>
      </c>
    </row>
    <row r="2156" spans="1:10" x14ac:dyDescent="0.25">
      <c r="A2156" t="s">
        <v>2076</v>
      </c>
      <c r="B2156" t="s">
        <v>505</v>
      </c>
      <c r="C2156" t="s">
        <v>343</v>
      </c>
      <c r="D2156" t="s">
        <v>2264</v>
      </c>
      <c r="E2156">
        <v>2408032</v>
      </c>
      <c r="F2156" t="s">
        <v>2256</v>
      </c>
      <c r="H2156">
        <v>20403067</v>
      </c>
      <c r="I2156">
        <v>0</v>
      </c>
      <c r="J2156">
        <v>3.39</v>
      </c>
    </row>
    <row r="2157" spans="1:10" x14ac:dyDescent="0.25">
      <c r="A2157" t="s">
        <v>504</v>
      </c>
      <c r="B2157" t="s">
        <v>505</v>
      </c>
      <c r="C2157" t="s">
        <v>2241</v>
      </c>
      <c r="D2157" t="s">
        <v>2285</v>
      </c>
      <c r="E2157">
        <v>2401019</v>
      </c>
      <c r="F2157" t="s">
        <v>2125</v>
      </c>
      <c r="G2157">
        <v>2408058</v>
      </c>
      <c r="H2157">
        <v>20403056</v>
      </c>
      <c r="I2157">
        <v>37</v>
      </c>
      <c r="J2157">
        <v>1.84</v>
      </c>
    </row>
    <row r="2158" spans="1:10" x14ac:dyDescent="0.25">
      <c r="A2158" t="s">
        <v>504</v>
      </c>
      <c r="B2158" t="s">
        <v>505</v>
      </c>
      <c r="C2158" t="s">
        <v>2241</v>
      </c>
      <c r="D2158" t="s">
        <v>2285</v>
      </c>
      <c r="E2158">
        <v>2401019</v>
      </c>
      <c r="F2158" t="s">
        <v>127</v>
      </c>
      <c r="G2158">
        <v>2408059</v>
      </c>
      <c r="H2158">
        <v>20403057</v>
      </c>
      <c r="I2158">
        <v>10</v>
      </c>
      <c r="J2158">
        <v>2.06</v>
      </c>
    </row>
    <row r="2159" spans="1:10" x14ac:dyDescent="0.25">
      <c r="A2159" t="s">
        <v>2076</v>
      </c>
      <c r="B2159" t="s">
        <v>505</v>
      </c>
      <c r="C2159" t="s">
        <v>2257</v>
      </c>
      <c r="D2159" t="s">
        <v>2285</v>
      </c>
      <c r="E2159">
        <v>2401019</v>
      </c>
      <c r="F2159" t="s">
        <v>2258</v>
      </c>
      <c r="H2159">
        <v>20405082</v>
      </c>
      <c r="I2159">
        <v>0</v>
      </c>
      <c r="J2159">
        <v>1.91</v>
      </c>
    </row>
    <row r="2160" spans="1:10" x14ac:dyDescent="0.25">
      <c r="A2160" t="s">
        <v>2076</v>
      </c>
      <c r="B2160" t="s">
        <v>2213</v>
      </c>
      <c r="C2160" t="s">
        <v>2214</v>
      </c>
      <c r="D2160" t="s">
        <v>2649</v>
      </c>
      <c r="E2160">
        <v>2408022</v>
      </c>
      <c r="F2160" t="s">
        <v>2259</v>
      </c>
      <c r="H2160">
        <v>20205048</v>
      </c>
      <c r="I2160">
        <v>0</v>
      </c>
      <c r="J2160">
        <v>4.16</v>
      </c>
    </row>
    <row r="2161" spans="1:10" x14ac:dyDescent="0.25">
      <c r="A2161" t="s">
        <v>504</v>
      </c>
      <c r="B2161" t="s">
        <v>505</v>
      </c>
      <c r="C2161" t="s">
        <v>2241</v>
      </c>
      <c r="D2161" t="s">
        <v>2649</v>
      </c>
      <c r="E2161">
        <v>2408022</v>
      </c>
      <c r="F2161" t="s">
        <v>2260</v>
      </c>
      <c r="G2161">
        <v>2408025</v>
      </c>
      <c r="H2161">
        <v>20403025</v>
      </c>
      <c r="I2161">
        <v>7</v>
      </c>
      <c r="J2161">
        <v>3.75</v>
      </c>
    </row>
    <row r="2162" spans="1:10" x14ac:dyDescent="0.25">
      <c r="A2162" t="s">
        <v>504</v>
      </c>
      <c r="B2162" t="s">
        <v>505</v>
      </c>
      <c r="C2162" t="s">
        <v>2241</v>
      </c>
      <c r="D2162" t="s">
        <v>2649</v>
      </c>
      <c r="E2162">
        <v>2408022</v>
      </c>
      <c r="F2162" t="s">
        <v>2261</v>
      </c>
      <c r="G2162">
        <v>2408026</v>
      </c>
      <c r="H2162">
        <v>20403026</v>
      </c>
      <c r="I2162">
        <v>26</v>
      </c>
      <c r="J2162">
        <v>5.07</v>
      </c>
    </row>
    <row r="2163" spans="1:10" x14ac:dyDescent="0.25">
      <c r="A2163" t="s">
        <v>504</v>
      </c>
      <c r="B2163" t="s">
        <v>505</v>
      </c>
      <c r="C2163" t="s">
        <v>2241</v>
      </c>
      <c r="D2163" t="s">
        <v>2649</v>
      </c>
      <c r="E2163">
        <v>2408022</v>
      </c>
      <c r="F2163" t="s">
        <v>2262</v>
      </c>
      <c r="G2163">
        <v>2408027</v>
      </c>
      <c r="H2163">
        <v>20403027</v>
      </c>
      <c r="I2163">
        <v>23</v>
      </c>
      <c r="J2163">
        <v>3.57</v>
      </c>
    </row>
    <row r="2164" spans="1:10" x14ac:dyDescent="0.25">
      <c r="A2164" t="s">
        <v>504</v>
      </c>
      <c r="B2164" t="s">
        <v>505</v>
      </c>
      <c r="C2164" t="s">
        <v>2241</v>
      </c>
      <c r="D2164" t="s">
        <v>2263</v>
      </c>
      <c r="E2164">
        <v>2408031</v>
      </c>
      <c r="F2164" t="s">
        <v>2263</v>
      </c>
      <c r="G2164">
        <v>2408031</v>
      </c>
      <c r="H2164">
        <v>20403031</v>
      </c>
      <c r="I2164">
        <v>79</v>
      </c>
      <c r="J2164">
        <v>0.09</v>
      </c>
    </row>
    <row r="2165" spans="1:10" x14ac:dyDescent="0.25">
      <c r="A2165" t="s">
        <v>504</v>
      </c>
      <c r="B2165" t="s">
        <v>505</v>
      </c>
      <c r="C2165" t="s">
        <v>2241</v>
      </c>
      <c r="D2165" t="s">
        <v>2263</v>
      </c>
      <c r="E2165">
        <v>2408031</v>
      </c>
      <c r="F2165" t="s">
        <v>2264</v>
      </c>
      <c r="G2165">
        <v>2408032</v>
      </c>
      <c r="H2165">
        <v>20403032</v>
      </c>
      <c r="I2165">
        <v>73</v>
      </c>
      <c r="J2165">
        <v>1.54</v>
      </c>
    </row>
    <row r="2166" spans="1:10" x14ac:dyDescent="0.25">
      <c r="A2166" t="s">
        <v>504</v>
      </c>
      <c r="B2166" t="s">
        <v>505</v>
      </c>
      <c r="C2166" t="s">
        <v>2241</v>
      </c>
      <c r="D2166" t="s">
        <v>2265</v>
      </c>
      <c r="E2166">
        <v>2408064</v>
      </c>
      <c r="F2166" t="s">
        <v>2265</v>
      </c>
      <c r="G2166">
        <v>2408064</v>
      </c>
      <c r="H2166">
        <v>20403062</v>
      </c>
      <c r="I2166">
        <v>63</v>
      </c>
      <c r="J2166">
        <v>0</v>
      </c>
    </row>
    <row r="2167" spans="1:10" x14ac:dyDescent="0.25">
      <c r="A2167" t="s">
        <v>504</v>
      </c>
      <c r="B2167" t="s">
        <v>505</v>
      </c>
      <c r="C2167" t="s">
        <v>2241</v>
      </c>
      <c r="D2167" t="s">
        <v>2265</v>
      </c>
      <c r="E2167">
        <v>2408064</v>
      </c>
      <c r="F2167" t="s">
        <v>2266</v>
      </c>
      <c r="G2167">
        <v>2408066</v>
      </c>
      <c r="H2167">
        <v>20403064</v>
      </c>
      <c r="I2167">
        <v>42</v>
      </c>
      <c r="J2167">
        <v>4.97</v>
      </c>
    </row>
    <row r="2168" spans="1:10" x14ac:dyDescent="0.25">
      <c r="A2168" t="s">
        <v>504</v>
      </c>
      <c r="B2168" t="s">
        <v>505</v>
      </c>
      <c r="C2168" t="s">
        <v>2241</v>
      </c>
      <c r="D2168" t="s">
        <v>2649</v>
      </c>
      <c r="E2168">
        <v>2408022</v>
      </c>
      <c r="F2168" t="s">
        <v>2267</v>
      </c>
      <c r="G2168">
        <v>2408024</v>
      </c>
      <c r="H2168">
        <v>20403024</v>
      </c>
      <c r="I2168">
        <v>31</v>
      </c>
      <c r="J2168">
        <v>1.43</v>
      </c>
    </row>
    <row r="2169" spans="1:10" x14ac:dyDescent="0.25">
      <c r="A2169" t="s">
        <v>504</v>
      </c>
      <c r="B2169" t="s">
        <v>505</v>
      </c>
      <c r="C2169" t="s">
        <v>2245</v>
      </c>
      <c r="D2169" t="s">
        <v>2650</v>
      </c>
      <c r="E2169">
        <v>2407005</v>
      </c>
      <c r="F2169" t="s">
        <v>2268</v>
      </c>
      <c r="G2169">
        <v>2407006</v>
      </c>
      <c r="H2169">
        <v>20404006</v>
      </c>
      <c r="I2169">
        <v>13</v>
      </c>
      <c r="J2169">
        <v>2.72</v>
      </c>
    </row>
    <row r="2170" spans="1:10" x14ac:dyDescent="0.25">
      <c r="A2170" t="s">
        <v>504</v>
      </c>
      <c r="B2170" t="s">
        <v>505</v>
      </c>
      <c r="C2170" t="s">
        <v>2245</v>
      </c>
      <c r="D2170" t="s">
        <v>2650</v>
      </c>
      <c r="E2170">
        <v>2407005</v>
      </c>
      <c r="F2170" t="s">
        <v>195</v>
      </c>
      <c r="G2170">
        <v>2407008</v>
      </c>
      <c r="H2170">
        <v>20404008</v>
      </c>
      <c r="I2170">
        <v>20</v>
      </c>
      <c r="J2170">
        <v>2.12</v>
      </c>
    </row>
    <row r="2171" spans="1:10" x14ac:dyDescent="0.25">
      <c r="A2171" t="s">
        <v>504</v>
      </c>
      <c r="B2171" t="s">
        <v>505</v>
      </c>
      <c r="C2171" t="s">
        <v>2245</v>
      </c>
      <c r="D2171" t="s">
        <v>2650</v>
      </c>
      <c r="E2171">
        <v>2407005</v>
      </c>
      <c r="F2171" t="s">
        <v>614</v>
      </c>
      <c r="G2171">
        <v>2407044</v>
      </c>
      <c r="H2171">
        <v>20404044</v>
      </c>
      <c r="I2171">
        <v>97</v>
      </c>
      <c r="J2171">
        <v>4.04</v>
      </c>
    </row>
    <row r="2172" spans="1:10" x14ac:dyDescent="0.25">
      <c r="A2172" t="s">
        <v>504</v>
      </c>
      <c r="B2172" t="s">
        <v>505</v>
      </c>
      <c r="C2172" t="s">
        <v>2269</v>
      </c>
      <c r="D2172" t="s">
        <v>2270</v>
      </c>
      <c r="E2172">
        <v>2402008</v>
      </c>
      <c r="F2172" t="s">
        <v>2270</v>
      </c>
      <c r="G2172">
        <v>2402008</v>
      </c>
      <c r="H2172">
        <v>20408007</v>
      </c>
      <c r="I2172">
        <v>295</v>
      </c>
      <c r="J2172">
        <v>0.2</v>
      </c>
    </row>
    <row r="2173" spans="1:10" x14ac:dyDescent="0.25">
      <c r="A2173" t="s">
        <v>504</v>
      </c>
      <c r="B2173" t="s">
        <v>505</v>
      </c>
      <c r="C2173" t="s">
        <v>506</v>
      </c>
      <c r="D2173" t="s">
        <v>120</v>
      </c>
      <c r="E2173">
        <v>2405043</v>
      </c>
      <c r="F2173" t="s">
        <v>2271</v>
      </c>
      <c r="G2173">
        <v>2405040</v>
      </c>
      <c r="H2173">
        <v>20402040</v>
      </c>
      <c r="I2173">
        <v>147</v>
      </c>
      <c r="J2173">
        <v>0.44</v>
      </c>
    </row>
    <row r="2174" spans="1:10" x14ac:dyDescent="0.25">
      <c r="A2174" t="s">
        <v>504</v>
      </c>
      <c r="B2174" t="s">
        <v>505</v>
      </c>
      <c r="C2174" t="s">
        <v>506</v>
      </c>
      <c r="D2174" t="s">
        <v>120</v>
      </c>
      <c r="E2174">
        <v>2405043</v>
      </c>
      <c r="F2174" t="s">
        <v>120</v>
      </c>
      <c r="G2174">
        <v>2405043</v>
      </c>
      <c r="H2174">
        <v>20402043</v>
      </c>
      <c r="I2174">
        <v>211</v>
      </c>
      <c r="J2174">
        <v>0.17</v>
      </c>
    </row>
    <row r="2175" spans="1:10" x14ac:dyDescent="0.25">
      <c r="A2175" t="s">
        <v>504</v>
      </c>
      <c r="B2175" t="s">
        <v>505</v>
      </c>
      <c r="C2175" t="s">
        <v>506</v>
      </c>
      <c r="D2175" t="s">
        <v>120</v>
      </c>
      <c r="E2175">
        <v>2405043</v>
      </c>
      <c r="F2175" t="s">
        <v>1802</v>
      </c>
      <c r="G2175">
        <v>2405045</v>
      </c>
      <c r="H2175">
        <v>20402045</v>
      </c>
      <c r="I2175">
        <v>18</v>
      </c>
      <c r="J2175">
        <v>4.41</v>
      </c>
    </row>
    <row r="2176" spans="1:10" x14ac:dyDescent="0.25">
      <c r="A2176" t="s">
        <v>504</v>
      </c>
      <c r="B2176" t="s">
        <v>505</v>
      </c>
      <c r="C2176" t="s">
        <v>506</v>
      </c>
      <c r="D2176" t="s">
        <v>2275</v>
      </c>
      <c r="E2176">
        <v>2405024</v>
      </c>
      <c r="F2176" t="s">
        <v>2272</v>
      </c>
      <c r="G2176">
        <v>2405021</v>
      </c>
      <c r="H2176">
        <v>20402021</v>
      </c>
      <c r="I2176">
        <v>31</v>
      </c>
      <c r="J2176">
        <v>4.7300000000000004</v>
      </c>
    </row>
    <row r="2177" spans="1:10" x14ac:dyDescent="0.25">
      <c r="A2177" t="s">
        <v>504</v>
      </c>
      <c r="B2177" t="s">
        <v>505</v>
      </c>
      <c r="C2177" t="s">
        <v>506</v>
      </c>
      <c r="D2177" t="s">
        <v>2275</v>
      </c>
      <c r="E2177">
        <v>2405024</v>
      </c>
      <c r="F2177" t="s">
        <v>2273</v>
      </c>
      <c r="G2177">
        <v>2405022</v>
      </c>
      <c r="H2177">
        <v>20402022</v>
      </c>
      <c r="I2177">
        <v>111</v>
      </c>
      <c r="J2177">
        <v>0.78</v>
      </c>
    </row>
    <row r="2178" spans="1:10" x14ac:dyDescent="0.25">
      <c r="A2178" t="s">
        <v>504</v>
      </c>
      <c r="B2178" t="s">
        <v>505</v>
      </c>
      <c r="C2178" t="s">
        <v>506</v>
      </c>
      <c r="D2178" t="s">
        <v>2275</v>
      </c>
      <c r="E2178">
        <v>2405024</v>
      </c>
      <c r="F2178" t="s">
        <v>2274</v>
      </c>
      <c r="G2178">
        <v>2405023</v>
      </c>
      <c r="H2178">
        <v>20402023</v>
      </c>
      <c r="I2178">
        <v>29</v>
      </c>
      <c r="J2178">
        <v>3.12</v>
      </c>
    </row>
    <row r="2179" spans="1:10" x14ac:dyDescent="0.25">
      <c r="A2179" t="s">
        <v>504</v>
      </c>
      <c r="B2179" t="s">
        <v>505</v>
      </c>
      <c r="C2179" t="s">
        <v>506</v>
      </c>
      <c r="D2179" t="s">
        <v>2275</v>
      </c>
      <c r="E2179">
        <v>2405024</v>
      </c>
      <c r="F2179" t="s">
        <v>2275</v>
      </c>
      <c r="G2179">
        <v>2405024</v>
      </c>
      <c r="H2179">
        <v>20402024</v>
      </c>
      <c r="I2179">
        <v>193</v>
      </c>
      <c r="J2179">
        <v>0.97</v>
      </c>
    </row>
    <row r="2180" spans="1:10" x14ac:dyDescent="0.25">
      <c r="A2180" t="s">
        <v>504</v>
      </c>
      <c r="B2180" t="s">
        <v>547</v>
      </c>
      <c r="C2180" t="s">
        <v>2216</v>
      </c>
      <c r="D2180" t="s">
        <v>2288</v>
      </c>
      <c r="E2180">
        <v>2401003</v>
      </c>
      <c r="F2180" t="s">
        <v>2276</v>
      </c>
      <c r="G2180">
        <v>2303027</v>
      </c>
      <c r="H2180">
        <v>20202027</v>
      </c>
      <c r="I2180">
        <v>35</v>
      </c>
      <c r="J2180">
        <v>3.92</v>
      </c>
    </row>
    <row r="2181" spans="1:10" x14ac:dyDescent="0.25">
      <c r="A2181" t="s">
        <v>504</v>
      </c>
      <c r="B2181" t="s">
        <v>505</v>
      </c>
      <c r="C2181" t="s">
        <v>2277</v>
      </c>
      <c r="D2181" t="s">
        <v>2288</v>
      </c>
      <c r="E2181">
        <v>2401003</v>
      </c>
      <c r="F2181" t="s">
        <v>2278</v>
      </c>
      <c r="G2181">
        <v>2401006</v>
      </c>
      <c r="H2181">
        <v>20401006</v>
      </c>
      <c r="I2181">
        <v>6</v>
      </c>
      <c r="J2181">
        <v>2.54</v>
      </c>
    </row>
    <row r="2182" spans="1:10" x14ac:dyDescent="0.25">
      <c r="A2182" t="s">
        <v>504</v>
      </c>
      <c r="B2182" t="s">
        <v>505</v>
      </c>
      <c r="C2182" t="s">
        <v>2277</v>
      </c>
      <c r="D2182" t="s">
        <v>2288</v>
      </c>
      <c r="E2182">
        <v>2401003</v>
      </c>
      <c r="F2182" t="s">
        <v>539</v>
      </c>
      <c r="G2182">
        <v>2401007</v>
      </c>
      <c r="H2182">
        <v>20401007</v>
      </c>
      <c r="I2182">
        <v>75</v>
      </c>
      <c r="J2182">
        <v>1.54</v>
      </c>
    </row>
    <row r="2183" spans="1:10" x14ac:dyDescent="0.25">
      <c r="A2183" t="s">
        <v>504</v>
      </c>
      <c r="B2183" t="s">
        <v>505</v>
      </c>
      <c r="C2183" t="s">
        <v>2277</v>
      </c>
      <c r="D2183" t="s">
        <v>2288</v>
      </c>
      <c r="E2183">
        <v>2401003</v>
      </c>
      <c r="F2183" t="s">
        <v>2237</v>
      </c>
      <c r="G2183">
        <v>2401008</v>
      </c>
      <c r="H2183">
        <v>20401008</v>
      </c>
      <c r="I2183">
        <v>14</v>
      </c>
      <c r="J2183">
        <v>2.39</v>
      </c>
    </row>
    <row r="2184" spans="1:10" x14ac:dyDescent="0.25">
      <c r="A2184" t="s">
        <v>504</v>
      </c>
      <c r="B2184" t="s">
        <v>505</v>
      </c>
      <c r="C2184" t="s">
        <v>2277</v>
      </c>
      <c r="D2184" t="s">
        <v>2288</v>
      </c>
      <c r="E2184">
        <v>2401003</v>
      </c>
      <c r="F2184" t="s">
        <v>639</v>
      </c>
      <c r="G2184">
        <v>2401009</v>
      </c>
      <c r="H2184">
        <v>20401008</v>
      </c>
      <c r="I2184">
        <v>14</v>
      </c>
      <c r="J2184">
        <v>2.39</v>
      </c>
    </row>
    <row r="2185" spans="1:10" x14ac:dyDescent="0.25">
      <c r="A2185" t="s">
        <v>504</v>
      </c>
      <c r="B2185" t="s">
        <v>505</v>
      </c>
      <c r="C2185" t="s">
        <v>2277</v>
      </c>
      <c r="D2185" t="s">
        <v>2288</v>
      </c>
      <c r="E2185">
        <v>2401003</v>
      </c>
      <c r="F2185" t="s">
        <v>2279</v>
      </c>
      <c r="G2185">
        <v>2401011</v>
      </c>
      <c r="H2185">
        <v>20401011</v>
      </c>
      <c r="I2185">
        <v>35</v>
      </c>
      <c r="J2185">
        <v>2.38</v>
      </c>
    </row>
    <row r="2186" spans="1:10" x14ac:dyDescent="0.25">
      <c r="A2186" t="s">
        <v>504</v>
      </c>
      <c r="B2186" t="s">
        <v>505</v>
      </c>
      <c r="C2186" t="s">
        <v>2277</v>
      </c>
      <c r="D2186" t="s">
        <v>2288</v>
      </c>
      <c r="E2186">
        <v>2401003</v>
      </c>
      <c r="F2186" t="s">
        <v>2280</v>
      </c>
      <c r="G2186">
        <v>2401013</v>
      </c>
      <c r="H2186">
        <v>20401013</v>
      </c>
      <c r="I2186">
        <v>55</v>
      </c>
      <c r="J2186">
        <v>1.89</v>
      </c>
    </row>
    <row r="2187" spans="1:10" x14ac:dyDescent="0.25">
      <c r="A2187" t="s">
        <v>504</v>
      </c>
      <c r="B2187" t="s">
        <v>505</v>
      </c>
      <c r="C2187" t="s">
        <v>2277</v>
      </c>
      <c r="D2187" t="s">
        <v>2288</v>
      </c>
      <c r="E2187">
        <v>2401003</v>
      </c>
      <c r="F2187" t="s">
        <v>2281</v>
      </c>
      <c r="G2187">
        <v>2401014</v>
      </c>
      <c r="H2187">
        <v>20401014</v>
      </c>
      <c r="I2187">
        <v>6</v>
      </c>
      <c r="J2187">
        <v>2.85</v>
      </c>
    </row>
    <row r="2188" spans="1:10" x14ac:dyDescent="0.25">
      <c r="A2188" t="s">
        <v>504</v>
      </c>
      <c r="B2188" t="s">
        <v>505</v>
      </c>
      <c r="C2188" t="s">
        <v>2277</v>
      </c>
      <c r="D2188" t="s">
        <v>2288</v>
      </c>
      <c r="E2188">
        <v>2401003</v>
      </c>
      <c r="F2188" t="s">
        <v>2282</v>
      </c>
      <c r="G2188">
        <v>2401015</v>
      </c>
      <c r="H2188">
        <v>20401015</v>
      </c>
      <c r="I2188">
        <v>35</v>
      </c>
      <c r="J2188">
        <v>2.66</v>
      </c>
    </row>
    <row r="2189" spans="1:10" x14ac:dyDescent="0.25">
      <c r="A2189" t="s">
        <v>504</v>
      </c>
      <c r="B2189" t="s">
        <v>505</v>
      </c>
      <c r="C2189" t="s">
        <v>2277</v>
      </c>
      <c r="D2189" t="s">
        <v>2288</v>
      </c>
      <c r="E2189">
        <v>2401003</v>
      </c>
      <c r="F2189" t="s">
        <v>2283</v>
      </c>
      <c r="G2189">
        <v>2401016</v>
      </c>
      <c r="H2189">
        <v>20401016</v>
      </c>
      <c r="I2189">
        <v>54</v>
      </c>
      <c r="J2189">
        <v>1.89</v>
      </c>
    </row>
    <row r="2190" spans="1:10" x14ac:dyDescent="0.25">
      <c r="A2190" t="s">
        <v>504</v>
      </c>
      <c r="B2190" t="s">
        <v>505</v>
      </c>
      <c r="C2190" t="s">
        <v>2277</v>
      </c>
      <c r="D2190" t="s">
        <v>2288</v>
      </c>
      <c r="E2190">
        <v>2401003</v>
      </c>
      <c r="F2190" t="s">
        <v>2284</v>
      </c>
      <c r="G2190">
        <v>2401017</v>
      </c>
      <c r="H2190">
        <v>20401017</v>
      </c>
      <c r="I2190">
        <v>14</v>
      </c>
      <c r="J2190">
        <v>4.76</v>
      </c>
    </row>
    <row r="2191" spans="1:10" x14ac:dyDescent="0.25">
      <c r="A2191" t="s">
        <v>504</v>
      </c>
      <c r="B2191" t="s">
        <v>505</v>
      </c>
      <c r="C2191" t="s">
        <v>2277</v>
      </c>
      <c r="D2191" t="s">
        <v>2288</v>
      </c>
      <c r="E2191">
        <v>2401003</v>
      </c>
      <c r="F2191" t="s">
        <v>2285</v>
      </c>
      <c r="G2191">
        <v>2401019</v>
      </c>
      <c r="H2191">
        <v>20401018</v>
      </c>
      <c r="I2191">
        <v>111</v>
      </c>
      <c r="J2191">
        <v>4.78</v>
      </c>
    </row>
    <row r="2192" spans="1:10" x14ac:dyDescent="0.25">
      <c r="A2192" t="s">
        <v>2076</v>
      </c>
      <c r="B2192" t="s">
        <v>505</v>
      </c>
      <c r="C2192" t="s">
        <v>505</v>
      </c>
      <c r="D2192" t="s">
        <v>2288</v>
      </c>
      <c r="E2192">
        <v>2401003</v>
      </c>
      <c r="F2192" t="s">
        <v>2286</v>
      </c>
      <c r="H2192">
        <v>20401079</v>
      </c>
      <c r="I2192">
        <v>0</v>
      </c>
      <c r="J2192">
        <v>0.5</v>
      </c>
    </row>
    <row r="2193" spans="1:10" x14ac:dyDescent="0.25">
      <c r="A2193" t="s">
        <v>2076</v>
      </c>
      <c r="B2193" t="s">
        <v>505</v>
      </c>
      <c r="C2193" t="s">
        <v>505</v>
      </c>
      <c r="D2193" t="s">
        <v>2288</v>
      </c>
      <c r="E2193">
        <v>2401003</v>
      </c>
      <c r="F2193" t="s">
        <v>2287</v>
      </c>
      <c r="H2193">
        <v>20401080</v>
      </c>
      <c r="I2193">
        <v>0</v>
      </c>
      <c r="J2193">
        <v>0.93</v>
      </c>
    </row>
    <row r="2194" spans="1:10" x14ac:dyDescent="0.25">
      <c r="A2194" t="s">
        <v>504</v>
      </c>
      <c r="B2194" t="s">
        <v>505</v>
      </c>
      <c r="C2194" t="s">
        <v>2277</v>
      </c>
      <c r="D2194" t="s">
        <v>2288</v>
      </c>
      <c r="E2194">
        <v>2401003</v>
      </c>
      <c r="F2194" t="s">
        <v>2288</v>
      </c>
      <c r="G2194">
        <v>2401003</v>
      </c>
      <c r="H2194">
        <v>20401081</v>
      </c>
      <c r="I2194">
        <v>62</v>
      </c>
      <c r="J2194">
        <v>0.81</v>
      </c>
    </row>
    <row r="2195" spans="1:10" x14ac:dyDescent="0.25">
      <c r="A2195" t="s">
        <v>2076</v>
      </c>
      <c r="B2195" t="s">
        <v>505</v>
      </c>
      <c r="C2195" t="s">
        <v>505</v>
      </c>
      <c r="D2195" t="s">
        <v>2288</v>
      </c>
      <c r="E2195">
        <v>2401003</v>
      </c>
      <c r="F2195" t="s">
        <v>2289</v>
      </c>
      <c r="H2195">
        <v>20401082</v>
      </c>
      <c r="I2195">
        <v>0</v>
      </c>
      <c r="J2195">
        <v>1.5</v>
      </c>
    </row>
    <row r="2196" spans="1:10" x14ac:dyDescent="0.25">
      <c r="A2196" t="s">
        <v>504</v>
      </c>
      <c r="B2196" t="s">
        <v>505</v>
      </c>
      <c r="C2196" t="s">
        <v>2277</v>
      </c>
      <c r="D2196" t="s">
        <v>2288</v>
      </c>
      <c r="E2196">
        <v>2401003</v>
      </c>
      <c r="F2196" t="s">
        <v>919</v>
      </c>
      <c r="G2196">
        <v>2401004</v>
      </c>
      <c r="H2196">
        <v>20401083</v>
      </c>
      <c r="I2196">
        <v>19</v>
      </c>
      <c r="J2196">
        <v>2.1</v>
      </c>
    </row>
    <row r="2197" spans="1:10" x14ac:dyDescent="0.25">
      <c r="A2197" t="s">
        <v>504</v>
      </c>
      <c r="B2197" t="s">
        <v>505</v>
      </c>
      <c r="C2197" t="s">
        <v>2277</v>
      </c>
      <c r="D2197" t="s">
        <v>2288</v>
      </c>
      <c r="E2197">
        <v>2401003</v>
      </c>
      <c r="F2197" t="s">
        <v>2290</v>
      </c>
      <c r="G2197">
        <v>2401010</v>
      </c>
      <c r="H2197">
        <v>20401012</v>
      </c>
      <c r="I2197">
        <v>19</v>
      </c>
      <c r="J2197">
        <v>1.61</v>
      </c>
    </row>
    <row r="2198" spans="1:10" x14ac:dyDescent="0.25">
      <c r="A2198" t="s">
        <v>504</v>
      </c>
      <c r="B2198" t="s">
        <v>505</v>
      </c>
      <c r="C2198" t="s">
        <v>2277</v>
      </c>
      <c r="D2198" t="s">
        <v>2288</v>
      </c>
      <c r="E2198">
        <v>2401003</v>
      </c>
      <c r="F2198" t="s">
        <v>2291</v>
      </c>
      <c r="G2198">
        <v>2401012</v>
      </c>
      <c r="H2198">
        <v>20401012</v>
      </c>
      <c r="I2198">
        <v>81</v>
      </c>
      <c r="J2198">
        <v>1.98</v>
      </c>
    </row>
    <row r="2199" spans="1:10" x14ac:dyDescent="0.25">
      <c r="A2199" t="s">
        <v>504</v>
      </c>
      <c r="B2199" t="s">
        <v>505</v>
      </c>
      <c r="C2199" t="s">
        <v>2277</v>
      </c>
      <c r="D2199" t="s">
        <v>2288</v>
      </c>
      <c r="E2199">
        <v>2401003</v>
      </c>
      <c r="F2199" t="s">
        <v>2292</v>
      </c>
      <c r="G2199">
        <v>2401020</v>
      </c>
      <c r="H2199">
        <v>20401019</v>
      </c>
      <c r="I2199">
        <v>242</v>
      </c>
      <c r="J2199">
        <v>4.8099999999999996</v>
      </c>
    </row>
    <row r="2200" spans="1:10" x14ac:dyDescent="0.25">
      <c r="A2200" t="s">
        <v>504</v>
      </c>
      <c r="B2200" t="s">
        <v>505</v>
      </c>
      <c r="C2200" t="s">
        <v>2277</v>
      </c>
      <c r="D2200" t="s">
        <v>2288</v>
      </c>
      <c r="E2200">
        <v>2401003</v>
      </c>
      <c r="F2200" t="s">
        <v>825</v>
      </c>
      <c r="G2200">
        <v>2401032</v>
      </c>
      <c r="H2200">
        <v>20401030</v>
      </c>
      <c r="I2200">
        <v>47</v>
      </c>
      <c r="J2200">
        <v>3.62</v>
      </c>
    </row>
    <row r="2201" spans="1:10" x14ac:dyDescent="0.25">
      <c r="A2201" t="s">
        <v>2076</v>
      </c>
      <c r="B2201" t="s">
        <v>505</v>
      </c>
      <c r="C2201" t="s">
        <v>505</v>
      </c>
      <c r="D2201" t="s">
        <v>2288</v>
      </c>
      <c r="E2201">
        <v>2401003</v>
      </c>
      <c r="F2201" t="s">
        <v>2293</v>
      </c>
      <c r="H2201">
        <v>20401033</v>
      </c>
      <c r="I2201">
        <v>0</v>
      </c>
      <c r="J2201">
        <v>0.45</v>
      </c>
    </row>
    <row r="2202" spans="1:10" x14ac:dyDescent="0.25">
      <c r="A2202" t="s">
        <v>504</v>
      </c>
      <c r="B2202" t="s">
        <v>505</v>
      </c>
      <c r="C2202" t="s">
        <v>2277</v>
      </c>
      <c r="D2202" t="s">
        <v>2288</v>
      </c>
      <c r="E2202">
        <v>2401003</v>
      </c>
      <c r="F2202" t="s">
        <v>901</v>
      </c>
      <c r="G2202">
        <v>2401001</v>
      </c>
      <c r="H2202">
        <v>20401034</v>
      </c>
      <c r="I2202">
        <v>487</v>
      </c>
      <c r="J2202">
        <v>2.64</v>
      </c>
    </row>
    <row r="2203" spans="1:10" x14ac:dyDescent="0.25">
      <c r="A2203" t="s">
        <v>2076</v>
      </c>
      <c r="B2203" t="s">
        <v>505</v>
      </c>
      <c r="C2203" t="s">
        <v>505</v>
      </c>
      <c r="D2203" t="s">
        <v>2288</v>
      </c>
      <c r="E2203">
        <v>2401003</v>
      </c>
      <c r="F2203" t="s">
        <v>2294</v>
      </c>
      <c r="H2203">
        <v>20401035</v>
      </c>
      <c r="I2203">
        <v>0</v>
      </c>
      <c r="J2203">
        <v>0.13</v>
      </c>
    </row>
    <row r="2204" spans="1:10" x14ac:dyDescent="0.25">
      <c r="A2204" t="s">
        <v>2076</v>
      </c>
      <c r="B2204" t="s">
        <v>505</v>
      </c>
      <c r="C2204" t="s">
        <v>505</v>
      </c>
      <c r="D2204" t="s">
        <v>2288</v>
      </c>
      <c r="E2204">
        <v>2401003</v>
      </c>
      <c r="F2204" t="s">
        <v>2295</v>
      </c>
      <c r="H2204">
        <v>20401078</v>
      </c>
      <c r="I2204">
        <v>0</v>
      </c>
      <c r="J2204">
        <v>0.28999999999999998</v>
      </c>
    </row>
    <row r="2205" spans="1:10" x14ac:dyDescent="0.25">
      <c r="A2205" t="s">
        <v>504</v>
      </c>
      <c r="B2205" t="s">
        <v>505</v>
      </c>
      <c r="C2205" t="s">
        <v>2277</v>
      </c>
      <c r="D2205" t="s">
        <v>2288</v>
      </c>
      <c r="E2205">
        <v>2401003</v>
      </c>
      <c r="F2205" t="s">
        <v>505</v>
      </c>
      <c r="G2205">
        <v>2401002</v>
      </c>
      <c r="H2205">
        <v>20401999</v>
      </c>
      <c r="I2205">
        <v>2741</v>
      </c>
      <c r="J2205">
        <v>3.15</v>
      </c>
    </row>
    <row r="2206" spans="1:10" x14ac:dyDescent="0.25">
      <c r="A2206" t="s">
        <v>504</v>
      </c>
      <c r="B2206" t="s">
        <v>505</v>
      </c>
      <c r="C2206" t="s">
        <v>2241</v>
      </c>
      <c r="D2206" t="s">
        <v>2288</v>
      </c>
      <c r="E2206">
        <v>2401003</v>
      </c>
      <c r="F2206" t="s">
        <v>2296</v>
      </c>
      <c r="G2206">
        <v>2408047</v>
      </c>
      <c r="H2206">
        <v>20403046</v>
      </c>
      <c r="I2206">
        <v>85</v>
      </c>
      <c r="J2206">
        <v>2</v>
      </c>
    </row>
    <row r="2207" spans="1:10" x14ac:dyDescent="0.25">
      <c r="A2207" t="s">
        <v>504</v>
      </c>
      <c r="B2207" t="s">
        <v>505</v>
      </c>
      <c r="C2207" t="s">
        <v>2230</v>
      </c>
      <c r="D2207" t="s">
        <v>2288</v>
      </c>
      <c r="E2207">
        <v>2401003</v>
      </c>
      <c r="F2207" t="s">
        <v>2297</v>
      </c>
      <c r="G2207">
        <v>2403014</v>
      </c>
      <c r="H2207">
        <v>20406014</v>
      </c>
      <c r="I2207">
        <v>48</v>
      </c>
      <c r="J2207">
        <v>3.42</v>
      </c>
    </row>
    <row r="2208" spans="1:10" x14ac:dyDescent="0.25">
      <c r="A2208" t="s">
        <v>504</v>
      </c>
      <c r="B2208" t="s">
        <v>505</v>
      </c>
      <c r="C2208" t="s">
        <v>2277</v>
      </c>
      <c r="D2208" t="s">
        <v>387</v>
      </c>
      <c r="E2208">
        <v>2401023</v>
      </c>
      <c r="F2208" t="s">
        <v>2298</v>
      </c>
      <c r="G2208">
        <v>2401021</v>
      </c>
      <c r="H2208">
        <v>20401020</v>
      </c>
      <c r="I2208">
        <v>14</v>
      </c>
      <c r="J2208">
        <v>4.7699999999999996</v>
      </c>
    </row>
    <row r="2209" spans="1:10" x14ac:dyDescent="0.25">
      <c r="A2209" t="s">
        <v>504</v>
      </c>
      <c r="B2209" t="s">
        <v>505</v>
      </c>
      <c r="C2209" t="s">
        <v>2277</v>
      </c>
      <c r="D2209" t="s">
        <v>2251</v>
      </c>
      <c r="E2209">
        <v>2401026</v>
      </c>
      <c r="F2209" t="s">
        <v>2299</v>
      </c>
      <c r="G2209">
        <v>2401022</v>
      </c>
      <c r="H2209">
        <v>20401021</v>
      </c>
      <c r="I2209">
        <v>106</v>
      </c>
      <c r="J2209">
        <v>4.5599999999999996</v>
      </c>
    </row>
    <row r="2210" spans="1:10" x14ac:dyDescent="0.25">
      <c r="A2210" t="s">
        <v>504</v>
      </c>
      <c r="B2210" t="s">
        <v>505</v>
      </c>
      <c r="C2210" t="s">
        <v>2277</v>
      </c>
      <c r="D2210" t="s">
        <v>2251</v>
      </c>
      <c r="E2210">
        <v>2401026</v>
      </c>
      <c r="F2210" t="s">
        <v>387</v>
      </c>
      <c r="G2210">
        <v>2401023</v>
      </c>
      <c r="H2210">
        <v>20401022</v>
      </c>
      <c r="I2210">
        <v>123</v>
      </c>
      <c r="J2210">
        <v>1.36</v>
      </c>
    </row>
    <row r="2211" spans="1:10" x14ac:dyDescent="0.25">
      <c r="A2211" t="s">
        <v>504</v>
      </c>
      <c r="B2211" t="s">
        <v>505</v>
      </c>
      <c r="C2211" t="s">
        <v>2277</v>
      </c>
      <c r="D2211" t="s">
        <v>2251</v>
      </c>
      <c r="E2211">
        <v>2401026</v>
      </c>
      <c r="F2211" t="s">
        <v>2300</v>
      </c>
      <c r="G2211">
        <v>2401024</v>
      </c>
      <c r="H2211">
        <v>20401023</v>
      </c>
      <c r="I2211">
        <v>7</v>
      </c>
      <c r="J2211">
        <v>0.59</v>
      </c>
    </row>
    <row r="2212" spans="1:10" x14ac:dyDescent="0.25">
      <c r="A2212" t="s">
        <v>504</v>
      </c>
      <c r="B2212" t="s">
        <v>505</v>
      </c>
      <c r="C2212" t="s">
        <v>2277</v>
      </c>
      <c r="D2212" t="s">
        <v>2251</v>
      </c>
      <c r="E2212">
        <v>2401026</v>
      </c>
      <c r="F2212" t="s">
        <v>2301</v>
      </c>
      <c r="G2212">
        <v>2401025</v>
      </c>
      <c r="H2212">
        <v>20401024</v>
      </c>
      <c r="I2212">
        <v>24</v>
      </c>
      <c r="J2212">
        <v>0.48</v>
      </c>
    </row>
    <row r="2213" spans="1:10" x14ac:dyDescent="0.25">
      <c r="A2213" t="s">
        <v>504</v>
      </c>
      <c r="B2213" t="s">
        <v>505</v>
      </c>
      <c r="C2213" t="s">
        <v>2277</v>
      </c>
      <c r="D2213" t="s">
        <v>2251</v>
      </c>
      <c r="E2213">
        <v>2401026</v>
      </c>
      <c r="F2213" t="s">
        <v>2251</v>
      </c>
      <c r="G2213">
        <v>2401026</v>
      </c>
      <c r="H2213">
        <v>20401025</v>
      </c>
      <c r="I2213">
        <v>47</v>
      </c>
      <c r="J2213">
        <v>0.38</v>
      </c>
    </row>
    <row r="2214" spans="1:10" x14ac:dyDescent="0.25">
      <c r="A2214" t="s">
        <v>504</v>
      </c>
      <c r="B2214" t="s">
        <v>505</v>
      </c>
      <c r="C2214" t="s">
        <v>2277</v>
      </c>
      <c r="D2214" t="s">
        <v>2251</v>
      </c>
      <c r="E2214">
        <v>2401026</v>
      </c>
      <c r="F2214" t="s">
        <v>2302</v>
      </c>
      <c r="G2214">
        <v>2401027</v>
      </c>
      <c r="H2214">
        <v>20401026</v>
      </c>
      <c r="I2214">
        <v>10</v>
      </c>
      <c r="J2214">
        <v>0.16</v>
      </c>
    </row>
    <row r="2215" spans="1:10" x14ac:dyDescent="0.25">
      <c r="A2215" t="s">
        <v>504</v>
      </c>
      <c r="B2215" t="s">
        <v>505</v>
      </c>
      <c r="C2215" t="s">
        <v>2277</v>
      </c>
      <c r="D2215" t="s">
        <v>2251</v>
      </c>
      <c r="E2215">
        <v>2401026</v>
      </c>
      <c r="F2215" t="s">
        <v>690</v>
      </c>
      <c r="G2215">
        <v>2401028</v>
      </c>
      <c r="H2215">
        <v>20401027</v>
      </c>
      <c r="I2215">
        <v>29</v>
      </c>
      <c r="J2215">
        <v>0.59</v>
      </c>
    </row>
    <row r="2216" spans="1:10" x14ac:dyDescent="0.25">
      <c r="A2216" t="s">
        <v>504</v>
      </c>
      <c r="B2216" t="s">
        <v>505</v>
      </c>
      <c r="C2216" t="s">
        <v>2277</v>
      </c>
      <c r="D2216" t="s">
        <v>2251</v>
      </c>
      <c r="E2216">
        <v>2401026</v>
      </c>
      <c r="F2216" t="s">
        <v>2303</v>
      </c>
      <c r="G2216">
        <v>2401029</v>
      </c>
      <c r="H2216">
        <v>20401028</v>
      </c>
      <c r="I2216">
        <v>23</v>
      </c>
      <c r="J2216">
        <v>0.5</v>
      </c>
    </row>
    <row r="2217" spans="1:10" x14ac:dyDescent="0.25">
      <c r="A2217" t="s">
        <v>504</v>
      </c>
      <c r="B2217" t="s">
        <v>505</v>
      </c>
      <c r="C2217" t="s">
        <v>2277</v>
      </c>
      <c r="D2217" t="s">
        <v>2251</v>
      </c>
      <c r="E2217">
        <v>2401026</v>
      </c>
      <c r="F2217" t="s">
        <v>2304</v>
      </c>
      <c r="G2217">
        <v>2401031</v>
      </c>
      <c r="H2217">
        <v>20401029</v>
      </c>
      <c r="I2217">
        <v>103</v>
      </c>
      <c r="J2217">
        <v>1.92</v>
      </c>
    </row>
    <row r="2218" spans="1:10" x14ac:dyDescent="0.25">
      <c r="A2218" t="s">
        <v>2076</v>
      </c>
      <c r="B2218" t="s">
        <v>505</v>
      </c>
      <c r="C2218" t="s">
        <v>505</v>
      </c>
      <c r="D2218" t="s">
        <v>387</v>
      </c>
      <c r="E2218">
        <v>2401023</v>
      </c>
      <c r="F2218" t="s">
        <v>2305</v>
      </c>
      <c r="H2218">
        <v>20401037</v>
      </c>
      <c r="I2218">
        <v>0</v>
      </c>
      <c r="J2218">
        <v>3.98</v>
      </c>
    </row>
    <row r="2219" spans="1:10" x14ac:dyDescent="0.25">
      <c r="A2219" t="s">
        <v>504</v>
      </c>
      <c r="B2219" t="s">
        <v>505</v>
      </c>
      <c r="C2219" t="s">
        <v>2269</v>
      </c>
      <c r="D2219" t="s">
        <v>2251</v>
      </c>
      <c r="E2219">
        <v>2401026</v>
      </c>
      <c r="F2219" t="s">
        <v>2306</v>
      </c>
      <c r="G2219">
        <v>2402011</v>
      </c>
      <c r="H2219">
        <v>20408010</v>
      </c>
      <c r="I2219">
        <v>23</v>
      </c>
      <c r="J2219">
        <v>5.0599999999999996</v>
      </c>
    </row>
    <row r="2220" spans="1:10" x14ac:dyDescent="0.25">
      <c r="A2220" t="s">
        <v>504</v>
      </c>
      <c r="B2220" t="s">
        <v>505</v>
      </c>
      <c r="C2220" t="s">
        <v>2062</v>
      </c>
      <c r="D2220" t="s">
        <v>2307</v>
      </c>
      <c r="E2220">
        <v>2404027</v>
      </c>
      <c r="F2220" t="s">
        <v>2307</v>
      </c>
      <c r="G2220">
        <v>2404027</v>
      </c>
      <c r="H2220">
        <v>20407027</v>
      </c>
      <c r="I2220">
        <v>168</v>
      </c>
      <c r="J2220">
        <v>0.65</v>
      </c>
    </row>
    <row r="2221" spans="1:10" x14ac:dyDescent="0.25">
      <c r="A2221" t="s">
        <v>2076</v>
      </c>
      <c r="B2221" t="s">
        <v>505</v>
      </c>
      <c r="C2221" t="s">
        <v>2062</v>
      </c>
      <c r="D2221" t="s">
        <v>2307</v>
      </c>
      <c r="E2221">
        <v>2404027</v>
      </c>
      <c r="F2221" t="s">
        <v>2308</v>
      </c>
      <c r="H2221">
        <v>20407058</v>
      </c>
      <c r="I2221">
        <v>0</v>
      </c>
      <c r="J2221">
        <v>3.56</v>
      </c>
    </row>
    <row r="2222" spans="1:10" x14ac:dyDescent="0.25">
      <c r="A2222" t="s">
        <v>504</v>
      </c>
      <c r="B2222" t="s">
        <v>505</v>
      </c>
      <c r="C2222" t="s">
        <v>2062</v>
      </c>
      <c r="D2222" t="s">
        <v>2312</v>
      </c>
      <c r="E2222">
        <v>2404016</v>
      </c>
      <c r="F2222" t="s">
        <v>2309</v>
      </c>
      <c r="G2222">
        <v>2404013</v>
      </c>
      <c r="H2222">
        <v>20407013</v>
      </c>
      <c r="I2222">
        <v>82</v>
      </c>
      <c r="J2222">
        <v>5.05</v>
      </c>
    </row>
    <row r="2223" spans="1:10" x14ac:dyDescent="0.25">
      <c r="A2223" t="s">
        <v>504</v>
      </c>
      <c r="B2223" t="s">
        <v>505</v>
      </c>
      <c r="C2223" t="s">
        <v>2062</v>
      </c>
      <c r="D2223" t="s">
        <v>2312</v>
      </c>
      <c r="E2223">
        <v>2404016</v>
      </c>
      <c r="F2223" t="s">
        <v>2310</v>
      </c>
      <c r="G2223">
        <v>2404014</v>
      </c>
      <c r="H2223">
        <v>20407014</v>
      </c>
      <c r="I2223">
        <v>19</v>
      </c>
      <c r="J2223">
        <v>4.1399999999999997</v>
      </c>
    </row>
    <row r="2224" spans="1:10" x14ac:dyDescent="0.25">
      <c r="A2224" t="s">
        <v>504</v>
      </c>
      <c r="B2224" t="s">
        <v>505</v>
      </c>
      <c r="C2224" t="s">
        <v>2062</v>
      </c>
      <c r="D2224" t="s">
        <v>2312</v>
      </c>
      <c r="E2224">
        <v>2404016</v>
      </c>
      <c r="F2224" t="s">
        <v>2311</v>
      </c>
      <c r="G2224">
        <v>2404015</v>
      </c>
      <c r="H2224">
        <v>20407015</v>
      </c>
      <c r="I2224">
        <v>16</v>
      </c>
      <c r="J2224">
        <v>4.59</v>
      </c>
    </row>
    <row r="2225" spans="1:10" x14ac:dyDescent="0.25">
      <c r="A2225" t="s">
        <v>504</v>
      </c>
      <c r="B2225" t="s">
        <v>505</v>
      </c>
      <c r="C2225" t="s">
        <v>2062</v>
      </c>
      <c r="D2225" t="s">
        <v>2312</v>
      </c>
      <c r="E2225">
        <v>2404016</v>
      </c>
      <c r="F2225" t="s">
        <v>2312</v>
      </c>
      <c r="G2225">
        <v>2404016</v>
      </c>
      <c r="H2225">
        <v>20407016</v>
      </c>
      <c r="I2225">
        <v>184</v>
      </c>
      <c r="J2225">
        <v>0.93</v>
      </c>
    </row>
    <row r="2226" spans="1:10" x14ac:dyDescent="0.25">
      <c r="A2226" t="s">
        <v>504</v>
      </c>
      <c r="B2226" t="s">
        <v>505</v>
      </c>
      <c r="C2226" t="s">
        <v>2062</v>
      </c>
      <c r="D2226" t="s">
        <v>2312</v>
      </c>
      <c r="E2226">
        <v>2404016</v>
      </c>
      <c r="F2226" t="s">
        <v>2313</v>
      </c>
      <c r="G2226">
        <v>2404028</v>
      </c>
      <c r="H2226">
        <v>20407028</v>
      </c>
      <c r="I2226">
        <v>14</v>
      </c>
      <c r="J2226">
        <v>4.4000000000000004</v>
      </c>
    </row>
    <row r="2227" spans="1:10" x14ac:dyDescent="0.25">
      <c r="A2227" t="s">
        <v>504</v>
      </c>
      <c r="B2227" t="s">
        <v>505</v>
      </c>
      <c r="C2227" t="s">
        <v>2062</v>
      </c>
      <c r="D2227" t="s">
        <v>2312</v>
      </c>
      <c r="E2227">
        <v>2404016</v>
      </c>
      <c r="F2227" t="s">
        <v>2314</v>
      </c>
      <c r="G2227">
        <v>2404029</v>
      </c>
      <c r="H2227">
        <v>20407029</v>
      </c>
      <c r="I2227">
        <v>36</v>
      </c>
      <c r="J2227">
        <v>4.3600000000000003</v>
      </c>
    </row>
    <row r="2228" spans="1:10" x14ac:dyDescent="0.25">
      <c r="A2228" t="s">
        <v>504</v>
      </c>
      <c r="B2228" t="s">
        <v>505</v>
      </c>
      <c r="C2228" t="s">
        <v>2062</v>
      </c>
      <c r="D2228" t="s">
        <v>2315</v>
      </c>
      <c r="E2228">
        <v>2404001</v>
      </c>
      <c r="F2228" t="s">
        <v>2315</v>
      </c>
      <c r="G2228">
        <v>2404001</v>
      </c>
      <c r="H2228">
        <v>20407001</v>
      </c>
      <c r="I2228">
        <v>617</v>
      </c>
      <c r="J2228">
        <v>0</v>
      </c>
    </row>
    <row r="2229" spans="1:10" x14ac:dyDescent="0.25">
      <c r="A2229" t="s">
        <v>504</v>
      </c>
      <c r="B2229" t="s">
        <v>505</v>
      </c>
      <c r="C2229" t="s">
        <v>2062</v>
      </c>
      <c r="D2229" t="s">
        <v>2315</v>
      </c>
      <c r="E2229">
        <v>2404001</v>
      </c>
      <c r="F2229" t="s">
        <v>2316</v>
      </c>
      <c r="G2229">
        <v>2404004</v>
      </c>
      <c r="H2229">
        <v>20407004</v>
      </c>
      <c r="I2229">
        <v>119</v>
      </c>
      <c r="J2229">
        <v>0.25</v>
      </c>
    </row>
    <row r="2230" spans="1:10" x14ac:dyDescent="0.25">
      <c r="A2230" t="s">
        <v>504</v>
      </c>
      <c r="B2230" t="s">
        <v>505</v>
      </c>
      <c r="C2230" t="s">
        <v>2062</v>
      </c>
      <c r="D2230" t="s">
        <v>2315</v>
      </c>
      <c r="E2230">
        <v>2404001</v>
      </c>
      <c r="F2230" t="s">
        <v>376</v>
      </c>
      <c r="G2230">
        <v>2404009</v>
      </c>
      <c r="H2230">
        <v>20407009</v>
      </c>
      <c r="I2230">
        <v>47</v>
      </c>
      <c r="J2230">
        <v>0.25</v>
      </c>
    </row>
    <row r="2231" spans="1:10" x14ac:dyDescent="0.25">
      <c r="A2231" t="s">
        <v>504</v>
      </c>
      <c r="B2231" t="s">
        <v>505</v>
      </c>
      <c r="C2231" t="s">
        <v>2062</v>
      </c>
      <c r="D2231" t="s">
        <v>2315</v>
      </c>
      <c r="E2231">
        <v>2404001</v>
      </c>
      <c r="F2231" t="s">
        <v>2317</v>
      </c>
      <c r="G2231">
        <v>2404012</v>
      </c>
      <c r="H2231">
        <v>20407012</v>
      </c>
      <c r="I2231">
        <v>67</v>
      </c>
      <c r="J2231">
        <v>0.25</v>
      </c>
    </row>
    <row r="2232" spans="1:10" x14ac:dyDescent="0.25">
      <c r="A2232" t="s">
        <v>2076</v>
      </c>
      <c r="B2232" t="s">
        <v>505</v>
      </c>
      <c r="C2232" t="s">
        <v>2062</v>
      </c>
      <c r="D2232" t="s">
        <v>2315</v>
      </c>
      <c r="E2232">
        <v>2404001</v>
      </c>
      <c r="F2232" t="s">
        <v>2062</v>
      </c>
      <c r="H2232">
        <v>20407999</v>
      </c>
      <c r="I2232">
        <v>0</v>
      </c>
      <c r="J2232">
        <v>0.25</v>
      </c>
    </row>
    <row r="2233" spans="1:10" x14ac:dyDescent="0.25">
      <c r="A2233" t="s">
        <v>2318</v>
      </c>
      <c r="B2233" t="s">
        <v>2319</v>
      </c>
      <c r="C2233" t="s">
        <v>2319</v>
      </c>
      <c r="D2233" t="s">
        <v>2319</v>
      </c>
      <c r="E2233">
        <v>12101001</v>
      </c>
      <c r="F2233" t="s">
        <v>2320</v>
      </c>
      <c r="H2233">
        <v>120101013</v>
      </c>
      <c r="I2233">
        <v>0</v>
      </c>
      <c r="J2233">
        <v>0.43</v>
      </c>
    </row>
    <row r="2234" spans="1:10" x14ac:dyDescent="0.25">
      <c r="A2234" t="s">
        <v>2318</v>
      </c>
      <c r="B2234" t="s">
        <v>2319</v>
      </c>
      <c r="C2234" t="s">
        <v>2319</v>
      </c>
      <c r="D2234" t="s">
        <v>2319</v>
      </c>
      <c r="E2234">
        <v>12101001</v>
      </c>
      <c r="F2234" t="s">
        <v>2321</v>
      </c>
      <c r="H2234">
        <v>120101014</v>
      </c>
      <c r="I2234">
        <v>0</v>
      </c>
      <c r="J2234">
        <v>0.64</v>
      </c>
    </row>
    <row r="2235" spans="1:10" x14ac:dyDescent="0.25">
      <c r="A2235" t="s">
        <v>2318</v>
      </c>
      <c r="B2235" t="s">
        <v>2319</v>
      </c>
      <c r="C2235" t="s">
        <v>2319</v>
      </c>
      <c r="D2235" t="s">
        <v>2319</v>
      </c>
      <c r="E2235">
        <v>12101001</v>
      </c>
      <c r="F2235" t="s">
        <v>2322</v>
      </c>
      <c r="H2235">
        <v>120101015</v>
      </c>
      <c r="I2235">
        <v>0</v>
      </c>
      <c r="J2235">
        <v>0.75</v>
      </c>
    </row>
    <row r="2236" spans="1:10" x14ac:dyDescent="0.25">
      <c r="A2236" t="s">
        <v>2318</v>
      </c>
      <c r="B2236" t="s">
        <v>2319</v>
      </c>
      <c r="C2236" t="s">
        <v>2319</v>
      </c>
      <c r="D2236" t="s">
        <v>2319</v>
      </c>
      <c r="E2236">
        <v>12101001</v>
      </c>
      <c r="F2236" t="s">
        <v>2323</v>
      </c>
      <c r="H2236">
        <v>120101026</v>
      </c>
      <c r="I2236">
        <v>0</v>
      </c>
      <c r="J2236">
        <v>1</v>
      </c>
    </row>
    <row r="2237" spans="1:10" x14ac:dyDescent="0.25">
      <c r="A2237" t="s">
        <v>2318</v>
      </c>
      <c r="B2237" t="s">
        <v>2319</v>
      </c>
      <c r="C2237" t="s">
        <v>2319</v>
      </c>
      <c r="D2237" t="s">
        <v>2319</v>
      </c>
      <c r="E2237">
        <v>12101001</v>
      </c>
      <c r="F2237" t="s">
        <v>2324</v>
      </c>
      <c r="H2237">
        <v>120101043</v>
      </c>
      <c r="I2237">
        <v>0</v>
      </c>
      <c r="J2237">
        <v>0.36</v>
      </c>
    </row>
    <row r="2238" spans="1:10" x14ac:dyDescent="0.25">
      <c r="A2238" t="s">
        <v>2318</v>
      </c>
      <c r="B2238" t="s">
        <v>2319</v>
      </c>
      <c r="C2238" t="s">
        <v>2319</v>
      </c>
      <c r="D2238" t="s">
        <v>2319</v>
      </c>
      <c r="E2238">
        <v>12101001</v>
      </c>
      <c r="F2238" t="s">
        <v>2325</v>
      </c>
      <c r="H2238">
        <v>120101044</v>
      </c>
      <c r="I2238">
        <v>0</v>
      </c>
      <c r="J2238">
        <v>4.16</v>
      </c>
    </row>
    <row r="2239" spans="1:10" x14ac:dyDescent="0.25">
      <c r="A2239" t="s">
        <v>2318</v>
      </c>
      <c r="B2239" t="s">
        <v>2319</v>
      </c>
      <c r="C2239" t="s">
        <v>2319</v>
      </c>
      <c r="D2239" t="s">
        <v>2319</v>
      </c>
      <c r="E2239">
        <v>12101001</v>
      </c>
      <c r="F2239" t="s">
        <v>2326</v>
      </c>
      <c r="H2239">
        <v>120101046</v>
      </c>
      <c r="I2239">
        <v>0</v>
      </c>
      <c r="J2239">
        <v>0.76</v>
      </c>
    </row>
    <row r="2240" spans="1:10" x14ac:dyDescent="0.25">
      <c r="A2240" t="s">
        <v>2318</v>
      </c>
      <c r="B2240" t="s">
        <v>2319</v>
      </c>
      <c r="C2240" t="s">
        <v>2319</v>
      </c>
      <c r="D2240" t="s">
        <v>2319</v>
      </c>
      <c r="E2240">
        <v>12101001</v>
      </c>
      <c r="F2240" t="s">
        <v>2327</v>
      </c>
      <c r="H2240">
        <v>120101050</v>
      </c>
      <c r="I2240">
        <v>0</v>
      </c>
      <c r="J2240">
        <v>1</v>
      </c>
    </row>
    <row r="2241" spans="1:10" x14ac:dyDescent="0.25">
      <c r="A2241" t="s">
        <v>2318</v>
      </c>
      <c r="B2241" t="s">
        <v>2319</v>
      </c>
      <c r="C2241" t="s">
        <v>2319</v>
      </c>
      <c r="D2241" t="s">
        <v>2319</v>
      </c>
      <c r="E2241">
        <v>12101001</v>
      </c>
      <c r="F2241" t="s">
        <v>2328</v>
      </c>
      <c r="H2241">
        <v>120101056</v>
      </c>
      <c r="I2241">
        <v>0</v>
      </c>
      <c r="J2241">
        <v>0.53</v>
      </c>
    </row>
    <row r="2242" spans="1:10" x14ac:dyDescent="0.25">
      <c r="A2242" t="s">
        <v>2318</v>
      </c>
      <c r="B2242" t="s">
        <v>2319</v>
      </c>
      <c r="C2242" t="s">
        <v>2319</v>
      </c>
      <c r="D2242" t="s">
        <v>2319</v>
      </c>
      <c r="E2242">
        <v>12101001</v>
      </c>
      <c r="F2242" t="s">
        <v>2329</v>
      </c>
      <c r="H2242">
        <v>120101059</v>
      </c>
      <c r="I2242">
        <v>0</v>
      </c>
      <c r="J2242">
        <v>4.34</v>
      </c>
    </row>
    <row r="2243" spans="1:10" x14ac:dyDescent="0.25">
      <c r="A2243" t="s">
        <v>2318</v>
      </c>
      <c r="B2243" t="s">
        <v>2319</v>
      </c>
      <c r="C2243" t="s">
        <v>2319</v>
      </c>
      <c r="D2243" t="s">
        <v>2319</v>
      </c>
      <c r="E2243">
        <v>12101001</v>
      </c>
      <c r="F2243" t="s">
        <v>2330</v>
      </c>
      <c r="H2243">
        <v>120101060</v>
      </c>
      <c r="I2243">
        <v>0</v>
      </c>
      <c r="J2243">
        <v>0.48</v>
      </c>
    </row>
    <row r="2244" spans="1:10" x14ac:dyDescent="0.25">
      <c r="A2244" t="s">
        <v>2318</v>
      </c>
      <c r="B2244" t="s">
        <v>2319</v>
      </c>
      <c r="C2244" t="s">
        <v>2319</v>
      </c>
      <c r="D2244" t="s">
        <v>2319</v>
      </c>
      <c r="E2244">
        <v>12101001</v>
      </c>
      <c r="F2244" t="s">
        <v>2331</v>
      </c>
      <c r="H2244">
        <v>120101061</v>
      </c>
      <c r="I2244">
        <v>0</v>
      </c>
      <c r="J2244">
        <v>0.55000000000000004</v>
      </c>
    </row>
    <row r="2245" spans="1:10" x14ac:dyDescent="0.25">
      <c r="A2245" t="s">
        <v>2318</v>
      </c>
      <c r="B2245" t="s">
        <v>2319</v>
      </c>
      <c r="C2245" t="s">
        <v>2319</v>
      </c>
      <c r="D2245" t="s">
        <v>2319</v>
      </c>
      <c r="E2245">
        <v>12101001</v>
      </c>
      <c r="F2245" t="s">
        <v>2332</v>
      </c>
      <c r="H2245">
        <v>120101062</v>
      </c>
      <c r="I2245">
        <v>0</v>
      </c>
      <c r="J2245">
        <v>0.47</v>
      </c>
    </row>
    <row r="2246" spans="1:10" x14ac:dyDescent="0.25">
      <c r="A2246" t="s">
        <v>2318</v>
      </c>
      <c r="B2246" t="s">
        <v>2319</v>
      </c>
      <c r="C2246" t="s">
        <v>2319</v>
      </c>
      <c r="D2246" t="s">
        <v>2319</v>
      </c>
      <c r="E2246">
        <v>12101001</v>
      </c>
      <c r="F2246" t="s">
        <v>2333</v>
      </c>
      <c r="H2246">
        <v>120101063</v>
      </c>
      <c r="I2246">
        <v>0</v>
      </c>
      <c r="J2246">
        <v>1.1200000000000001</v>
      </c>
    </row>
    <row r="2247" spans="1:10" x14ac:dyDescent="0.25">
      <c r="A2247" t="s">
        <v>2318</v>
      </c>
      <c r="B2247" t="s">
        <v>2319</v>
      </c>
      <c r="C2247" t="s">
        <v>2319</v>
      </c>
      <c r="D2247" t="s">
        <v>2319</v>
      </c>
      <c r="E2247">
        <v>12101001</v>
      </c>
      <c r="F2247" t="s">
        <v>2334</v>
      </c>
      <c r="H2247">
        <v>120101064</v>
      </c>
      <c r="I2247">
        <v>0</v>
      </c>
      <c r="J2247">
        <v>0.47</v>
      </c>
    </row>
    <row r="2248" spans="1:10" x14ac:dyDescent="0.25">
      <c r="A2248" t="s">
        <v>2318</v>
      </c>
      <c r="B2248" t="s">
        <v>2319</v>
      </c>
      <c r="C2248" t="s">
        <v>2319</v>
      </c>
      <c r="D2248" t="s">
        <v>2319</v>
      </c>
      <c r="E2248">
        <v>12101001</v>
      </c>
      <c r="F2248" t="s">
        <v>2335</v>
      </c>
      <c r="H2248">
        <v>120101065</v>
      </c>
      <c r="I2248">
        <v>0</v>
      </c>
      <c r="J2248">
        <v>0.72</v>
      </c>
    </row>
    <row r="2249" spans="1:10" x14ac:dyDescent="0.25">
      <c r="A2249" t="s">
        <v>2318</v>
      </c>
      <c r="B2249" t="s">
        <v>2319</v>
      </c>
      <c r="C2249" t="s">
        <v>2319</v>
      </c>
      <c r="D2249" t="s">
        <v>2319</v>
      </c>
      <c r="E2249">
        <v>12101001</v>
      </c>
      <c r="F2249" t="s">
        <v>2336</v>
      </c>
      <c r="H2249">
        <v>120101066</v>
      </c>
      <c r="I2249">
        <v>0</v>
      </c>
      <c r="J2249">
        <v>0.45</v>
      </c>
    </row>
    <row r="2250" spans="1:10" x14ac:dyDescent="0.25">
      <c r="A2250" t="s">
        <v>2318</v>
      </c>
      <c r="B2250" t="s">
        <v>2319</v>
      </c>
      <c r="C2250" t="s">
        <v>2319</v>
      </c>
      <c r="D2250" t="s">
        <v>2319</v>
      </c>
      <c r="E2250">
        <v>12101001</v>
      </c>
      <c r="F2250" t="s">
        <v>2337</v>
      </c>
      <c r="H2250">
        <v>120101067</v>
      </c>
      <c r="I2250">
        <v>0</v>
      </c>
      <c r="J2250">
        <v>0.94</v>
      </c>
    </row>
    <row r="2251" spans="1:10" x14ac:dyDescent="0.25">
      <c r="A2251" t="s">
        <v>2318</v>
      </c>
      <c r="B2251" t="s">
        <v>2319</v>
      </c>
      <c r="C2251" t="s">
        <v>2319</v>
      </c>
      <c r="D2251" t="s">
        <v>2319</v>
      </c>
      <c r="E2251">
        <v>12101001</v>
      </c>
      <c r="F2251" t="s">
        <v>2338</v>
      </c>
      <c r="H2251">
        <v>120101097</v>
      </c>
      <c r="I2251">
        <v>0</v>
      </c>
      <c r="J2251">
        <v>0.56000000000000005</v>
      </c>
    </row>
    <row r="2252" spans="1:10" x14ac:dyDescent="0.25">
      <c r="A2252" t="s">
        <v>2318</v>
      </c>
      <c r="B2252" t="s">
        <v>2319</v>
      </c>
      <c r="C2252" t="s">
        <v>2319</v>
      </c>
      <c r="D2252" t="s">
        <v>2319</v>
      </c>
      <c r="E2252">
        <v>12101001</v>
      </c>
      <c r="F2252" t="s">
        <v>2339</v>
      </c>
      <c r="H2252">
        <v>120101099</v>
      </c>
      <c r="I2252">
        <v>0</v>
      </c>
      <c r="J2252">
        <v>0.36</v>
      </c>
    </row>
    <row r="2253" spans="1:10" x14ac:dyDescent="0.25">
      <c r="A2253" t="s">
        <v>2318</v>
      </c>
      <c r="B2253" t="s">
        <v>2319</v>
      </c>
      <c r="C2253" t="s">
        <v>2319</v>
      </c>
      <c r="D2253" t="s">
        <v>2319</v>
      </c>
      <c r="E2253">
        <v>12101001</v>
      </c>
      <c r="F2253" t="s">
        <v>2340</v>
      </c>
      <c r="H2253">
        <v>120101100</v>
      </c>
      <c r="I2253">
        <v>0</v>
      </c>
      <c r="J2253">
        <v>1</v>
      </c>
    </row>
    <row r="2254" spans="1:10" x14ac:dyDescent="0.25">
      <c r="A2254" t="s">
        <v>2318</v>
      </c>
      <c r="B2254" t="s">
        <v>2319</v>
      </c>
      <c r="C2254" t="s">
        <v>2319</v>
      </c>
      <c r="D2254" t="s">
        <v>2319</v>
      </c>
      <c r="E2254">
        <v>12101001</v>
      </c>
      <c r="F2254" t="s">
        <v>2341</v>
      </c>
      <c r="H2254">
        <v>120101101</v>
      </c>
      <c r="I2254">
        <v>0</v>
      </c>
      <c r="J2254">
        <v>1.04</v>
      </c>
    </row>
    <row r="2255" spans="1:10" x14ac:dyDescent="0.25">
      <c r="A2255" t="s">
        <v>2318</v>
      </c>
      <c r="B2255" t="s">
        <v>2319</v>
      </c>
      <c r="C2255" t="s">
        <v>2319</v>
      </c>
      <c r="D2255" t="s">
        <v>2319</v>
      </c>
      <c r="E2255">
        <v>12101001</v>
      </c>
      <c r="F2255" t="s">
        <v>2319</v>
      </c>
      <c r="G2255">
        <v>12101001</v>
      </c>
      <c r="H2255">
        <v>120101999</v>
      </c>
      <c r="I2255">
        <v>2747</v>
      </c>
      <c r="J2255">
        <v>0.98</v>
      </c>
    </row>
    <row r="2256" spans="1:10" x14ac:dyDescent="0.25">
      <c r="A2256" t="s">
        <v>2318</v>
      </c>
      <c r="B2256" t="s">
        <v>2342</v>
      </c>
      <c r="C2256" t="s">
        <v>2342</v>
      </c>
      <c r="D2256" t="s">
        <v>2319</v>
      </c>
      <c r="E2256">
        <v>12101001</v>
      </c>
      <c r="F2256" t="s">
        <v>2343</v>
      </c>
      <c r="G2256">
        <v>12102008</v>
      </c>
      <c r="H2256">
        <v>120101009</v>
      </c>
      <c r="I2256">
        <v>10</v>
      </c>
      <c r="J2256">
        <v>0.41</v>
      </c>
    </row>
    <row r="2257" spans="1:10" x14ac:dyDescent="0.25">
      <c r="A2257" t="s">
        <v>2318</v>
      </c>
      <c r="B2257" t="s">
        <v>2342</v>
      </c>
      <c r="C2257" t="s">
        <v>2342</v>
      </c>
      <c r="D2257" t="s">
        <v>2319</v>
      </c>
      <c r="E2257">
        <v>12101001</v>
      </c>
      <c r="F2257" t="s">
        <v>2344</v>
      </c>
      <c r="G2257">
        <v>12102021</v>
      </c>
      <c r="H2257">
        <v>120101022</v>
      </c>
      <c r="I2257">
        <v>5</v>
      </c>
      <c r="J2257">
        <v>0.41</v>
      </c>
    </row>
    <row r="2258" spans="1:10" x14ac:dyDescent="0.25">
      <c r="A2258" t="s">
        <v>2318</v>
      </c>
      <c r="B2258" t="s">
        <v>2342</v>
      </c>
      <c r="C2258" t="s">
        <v>2342</v>
      </c>
      <c r="D2258" t="s">
        <v>2319</v>
      </c>
      <c r="E2258">
        <v>12101001</v>
      </c>
      <c r="F2258" t="s">
        <v>2345</v>
      </c>
      <c r="G2258">
        <v>12102022</v>
      </c>
      <c r="H2258">
        <v>120101023</v>
      </c>
      <c r="I2258">
        <v>1</v>
      </c>
      <c r="J2258">
        <v>0.41</v>
      </c>
    </row>
    <row r="2259" spans="1:10" x14ac:dyDescent="0.25">
      <c r="A2259" t="s">
        <v>2318</v>
      </c>
      <c r="B2259" t="s">
        <v>2342</v>
      </c>
      <c r="C2259" t="s">
        <v>2342</v>
      </c>
      <c r="D2259" t="s">
        <v>2319</v>
      </c>
      <c r="E2259">
        <v>12101001</v>
      </c>
      <c r="F2259" t="s">
        <v>2346</v>
      </c>
      <c r="G2259">
        <v>12102023</v>
      </c>
      <c r="H2259">
        <v>120101025</v>
      </c>
      <c r="I2259">
        <v>4</v>
      </c>
      <c r="J2259">
        <v>0.41</v>
      </c>
    </row>
    <row r="2260" spans="1:10" x14ac:dyDescent="0.25">
      <c r="A2260" t="s">
        <v>2318</v>
      </c>
      <c r="B2260" t="s">
        <v>2342</v>
      </c>
      <c r="C2260" t="s">
        <v>2342</v>
      </c>
      <c r="D2260" t="s">
        <v>2319</v>
      </c>
      <c r="E2260">
        <v>12101001</v>
      </c>
      <c r="F2260" t="s">
        <v>2335</v>
      </c>
      <c r="G2260">
        <v>12112023</v>
      </c>
      <c r="H2260">
        <v>120101025</v>
      </c>
      <c r="I2260">
        <v>12</v>
      </c>
      <c r="J2260">
        <v>0.41</v>
      </c>
    </row>
    <row r="2261" spans="1:10" x14ac:dyDescent="0.25">
      <c r="A2261" t="s">
        <v>2318</v>
      </c>
      <c r="B2261" t="s">
        <v>2342</v>
      </c>
      <c r="C2261" t="s">
        <v>2342</v>
      </c>
      <c r="D2261" t="s">
        <v>2319</v>
      </c>
      <c r="E2261">
        <v>12101001</v>
      </c>
      <c r="F2261" t="s">
        <v>2347</v>
      </c>
      <c r="G2261">
        <v>12102028</v>
      </c>
      <c r="H2261">
        <v>120101029</v>
      </c>
      <c r="I2261">
        <v>1</v>
      </c>
      <c r="J2261">
        <v>0.4</v>
      </c>
    </row>
    <row r="2262" spans="1:10" x14ac:dyDescent="0.25">
      <c r="A2262" t="s">
        <v>2318</v>
      </c>
      <c r="B2262" t="s">
        <v>2342</v>
      </c>
      <c r="C2262" t="s">
        <v>2348</v>
      </c>
      <c r="D2262" t="s">
        <v>2319</v>
      </c>
      <c r="E2262">
        <v>12101001</v>
      </c>
      <c r="F2262" t="s">
        <v>2349</v>
      </c>
      <c r="G2262">
        <v>12102034</v>
      </c>
      <c r="H2262">
        <v>120101035</v>
      </c>
      <c r="I2262">
        <v>12</v>
      </c>
      <c r="J2262">
        <v>0.44</v>
      </c>
    </row>
    <row r="2263" spans="1:10" x14ac:dyDescent="0.25">
      <c r="A2263" t="s">
        <v>2318</v>
      </c>
      <c r="B2263" t="s">
        <v>2342</v>
      </c>
      <c r="C2263" t="s">
        <v>2348</v>
      </c>
      <c r="D2263" t="s">
        <v>2350</v>
      </c>
      <c r="E2263">
        <v>12102600</v>
      </c>
      <c r="F2263" t="s">
        <v>2350</v>
      </c>
      <c r="G2263">
        <v>12102600</v>
      </c>
      <c r="H2263">
        <v>120101041</v>
      </c>
      <c r="I2263">
        <v>51</v>
      </c>
      <c r="J2263">
        <v>0</v>
      </c>
    </row>
    <row r="2264" spans="1:10" x14ac:dyDescent="0.25">
      <c r="A2264" t="s">
        <v>2318</v>
      </c>
      <c r="B2264" t="s">
        <v>2342</v>
      </c>
      <c r="C2264" t="s">
        <v>2342</v>
      </c>
      <c r="D2264" t="s">
        <v>2352</v>
      </c>
      <c r="E2264">
        <v>12102033</v>
      </c>
      <c r="F2264" t="s">
        <v>2351</v>
      </c>
      <c r="G2264">
        <v>12102032</v>
      </c>
      <c r="H2264">
        <v>120101033</v>
      </c>
      <c r="I2264">
        <v>18</v>
      </c>
      <c r="J2264">
        <v>1.31</v>
      </c>
    </row>
    <row r="2265" spans="1:10" x14ac:dyDescent="0.25">
      <c r="A2265" t="s">
        <v>2318</v>
      </c>
      <c r="B2265" t="s">
        <v>2342</v>
      </c>
      <c r="C2265" t="s">
        <v>2342</v>
      </c>
      <c r="D2265" t="s">
        <v>2352</v>
      </c>
      <c r="E2265">
        <v>12102033</v>
      </c>
      <c r="F2265" t="s">
        <v>2352</v>
      </c>
      <c r="G2265">
        <v>12102033</v>
      </c>
      <c r="H2265">
        <v>120101034</v>
      </c>
      <c r="I2265">
        <v>122</v>
      </c>
      <c r="J2265">
        <v>2.61</v>
      </c>
    </row>
    <row r="2266" spans="1:10" x14ac:dyDescent="0.25">
      <c r="A2266" t="s">
        <v>2318</v>
      </c>
      <c r="B2266" t="s">
        <v>2342</v>
      </c>
      <c r="C2266" t="s">
        <v>2342</v>
      </c>
      <c r="D2266" t="s">
        <v>2352</v>
      </c>
      <c r="E2266">
        <v>12102033</v>
      </c>
      <c r="F2266" t="s">
        <v>2353</v>
      </c>
      <c r="G2266">
        <v>12102035</v>
      </c>
      <c r="H2266">
        <v>120101036</v>
      </c>
      <c r="I2266">
        <v>6</v>
      </c>
      <c r="J2266">
        <v>0.33</v>
      </c>
    </row>
    <row r="2267" spans="1:10" x14ac:dyDescent="0.25">
      <c r="A2267" t="s">
        <v>2318</v>
      </c>
      <c r="B2267" t="s">
        <v>2342</v>
      </c>
      <c r="C2267" t="s">
        <v>2342</v>
      </c>
      <c r="D2267" t="s">
        <v>2355</v>
      </c>
      <c r="E2267">
        <v>12112013</v>
      </c>
      <c r="F2267" t="s">
        <v>2354</v>
      </c>
      <c r="G2267">
        <v>12102027</v>
      </c>
      <c r="H2267">
        <v>120101028</v>
      </c>
      <c r="I2267">
        <v>1</v>
      </c>
      <c r="J2267">
        <v>0</v>
      </c>
    </row>
    <row r="2268" spans="1:10" x14ac:dyDescent="0.25">
      <c r="A2268" t="s">
        <v>2318</v>
      </c>
      <c r="B2268" t="s">
        <v>2342</v>
      </c>
      <c r="C2268" t="s">
        <v>2342</v>
      </c>
      <c r="D2268" t="s">
        <v>2355</v>
      </c>
      <c r="E2268">
        <v>12112013</v>
      </c>
      <c r="F2268" t="s">
        <v>2355</v>
      </c>
      <c r="G2268">
        <v>12112013</v>
      </c>
      <c r="H2268">
        <v>120101028</v>
      </c>
      <c r="I2268">
        <v>5</v>
      </c>
      <c r="J2268">
        <v>0</v>
      </c>
    </row>
    <row r="2269" spans="1:10" x14ac:dyDescent="0.25">
      <c r="A2269" t="s">
        <v>623</v>
      </c>
      <c r="B2269" t="s">
        <v>624</v>
      </c>
      <c r="C2269" t="s">
        <v>625</v>
      </c>
      <c r="D2269" t="s">
        <v>2356</v>
      </c>
      <c r="E2269">
        <v>6103003</v>
      </c>
      <c r="F2269" t="s">
        <v>2356</v>
      </c>
      <c r="G2269">
        <v>6103003</v>
      </c>
      <c r="H2269">
        <v>60506003</v>
      </c>
      <c r="I2269">
        <v>113</v>
      </c>
      <c r="J2269">
        <v>7.0000000000000007E-2</v>
      </c>
    </row>
    <row r="2270" spans="1:10" x14ac:dyDescent="0.25">
      <c r="A2270" t="s">
        <v>623</v>
      </c>
      <c r="B2270" t="s">
        <v>624</v>
      </c>
      <c r="C2270" t="s">
        <v>625</v>
      </c>
      <c r="D2270" t="s">
        <v>2356</v>
      </c>
      <c r="E2270">
        <v>6103003</v>
      </c>
      <c r="F2270" t="s">
        <v>2357</v>
      </c>
      <c r="G2270">
        <v>6103004</v>
      </c>
      <c r="H2270">
        <v>60506004</v>
      </c>
      <c r="I2270">
        <v>42</v>
      </c>
      <c r="J2270">
        <v>3.28</v>
      </c>
    </row>
    <row r="2271" spans="1:10" x14ac:dyDescent="0.25">
      <c r="A2271" t="s">
        <v>623</v>
      </c>
      <c r="B2271" t="s">
        <v>624</v>
      </c>
      <c r="C2271" t="s">
        <v>625</v>
      </c>
      <c r="D2271" t="s">
        <v>2359</v>
      </c>
      <c r="E2271">
        <v>6103001</v>
      </c>
      <c r="F2271" t="s">
        <v>2358</v>
      </c>
      <c r="G2271">
        <v>6103007</v>
      </c>
      <c r="H2271">
        <v>60506007</v>
      </c>
      <c r="I2271">
        <v>19</v>
      </c>
      <c r="J2271">
        <v>4.05</v>
      </c>
    </row>
    <row r="2272" spans="1:10" x14ac:dyDescent="0.25">
      <c r="A2272" t="s">
        <v>623</v>
      </c>
      <c r="B2272" t="s">
        <v>624</v>
      </c>
      <c r="C2272" t="s">
        <v>625</v>
      </c>
      <c r="D2272" t="s">
        <v>2356</v>
      </c>
      <c r="E2272">
        <v>6103003</v>
      </c>
      <c r="F2272" t="s">
        <v>2359</v>
      </c>
      <c r="G2272">
        <v>6103001</v>
      </c>
      <c r="H2272">
        <v>60506999</v>
      </c>
      <c r="I2272">
        <v>254</v>
      </c>
      <c r="J2272">
        <v>4.66</v>
      </c>
    </row>
    <row r="2273" spans="1:10" x14ac:dyDescent="0.25">
      <c r="A2273" t="s">
        <v>623</v>
      </c>
      <c r="B2273" t="s">
        <v>624</v>
      </c>
      <c r="C2273" t="s">
        <v>624</v>
      </c>
      <c r="D2273" t="s">
        <v>2378</v>
      </c>
      <c r="E2273">
        <v>6101045</v>
      </c>
      <c r="F2273" t="s">
        <v>2360</v>
      </c>
      <c r="G2273">
        <v>6101001</v>
      </c>
      <c r="H2273">
        <v>60501001</v>
      </c>
      <c r="I2273">
        <v>56</v>
      </c>
      <c r="J2273">
        <v>2.74</v>
      </c>
    </row>
    <row r="2274" spans="1:10" x14ac:dyDescent="0.25">
      <c r="A2274" t="s">
        <v>623</v>
      </c>
      <c r="B2274" t="s">
        <v>624</v>
      </c>
      <c r="C2274" t="s">
        <v>624</v>
      </c>
      <c r="D2274" t="s">
        <v>2378</v>
      </c>
      <c r="E2274">
        <v>6101045</v>
      </c>
      <c r="F2274" t="s">
        <v>2250</v>
      </c>
      <c r="G2274">
        <v>6101002</v>
      </c>
      <c r="H2274">
        <v>60501002</v>
      </c>
      <c r="I2274">
        <v>73</v>
      </c>
      <c r="J2274">
        <v>1.92</v>
      </c>
    </row>
    <row r="2275" spans="1:10" x14ac:dyDescent="0.25">
      <c r="A2275" t="s">
        <v>623</v>
      </c>
      <c r="B2275" t="s">
        <v>624</v>
      </c>
      <c r="C2275" t="s">
        <v>624</v>
      </c>
      <c r="D2275" t="s">
        <v>2378</v>
      </c>
      <c r="E2275">
        <v>6101045</v>
      </c>
      <c r="F2275" t="s">
        <v>2361</v>
      </c>
      <c r="G2275">
        <v>6101018</v>
      </c>
      <c r="H2275">
        <v>60501018</v>
      </c>
      <c r="I2275">
        <v>73</v>
      </c>
      <c r="J2275">
        <v>4.7</v>
      </c>
    </row>
    <row r="2276" spans="1:10" x14ac:dyDescent="0.25">
      <c r="A2276" t="s">
        <v>623</v>
      </c>
      <c r="B2276" t="s">
        <v>624</v>
      </c>
      <c r="C2276" t="s">
        <v>624</v>
      </c>
      <c r="D2276" t="s">
        <v>2378</v>
      </c>
      <c r="E2276">
        <v>6101045</v>
      </c>
      <c r="F2276" t="s">
        <v>2362</v>
      </c>
      <c r="G2276">
        <v>6101019</v>
      </c>
      <c r="H2276">
        <v>60501019</v>
      </c>
      <c r="I2276">
        <v>111</v>
      </c>
      <c r="J2276">
        <v>4.45</v>
      </c>
    </row>
    <row r="2277" spans="1:10" x14ac:dyDescent="0.25">
      <c r="A2277" t="s">
        <v>623</v>
      </c>
      <c r="B2277" t="s">
        <v>624</v>
      </c>
      <c r="C2277" t="s">
        <v>624</v>
      </c>
      <c r="D2277" t="s">
        <v>2378</v>
      </c>
      <c r="E2277">
        <v>6101045</v>
      </c>
      <c r="F2277" t="s">
        <v>2363</v>
      </c>
      <c r="G2277">
        <v>6101020</v>
      </c>
      <c r="H2277">
        <v>60501020</v>
      </c>
      <c r="I2277">
        <v>11</v>
      </c>
      <c r="J2277">
        <v>1.78</v>
      </c>
    </row>
    <row r="2278" spans="1:10" x14ac:dyDescent="0.25">
      <c r="A2278" t="s">
        <v>623</v>
      </c>
      <c r="B2278" t="s">
        <v>624</v>
      </c>
      <c r="C2278" t="s">
        <v>624</v>
      </c>
      <c r="D2278" t="s">
        <v>2378</v>
      </c>
      <c r="E2278">
        <v>6101045</v>
      </c>
      <c r="F2278" t="s">
        <v>2364</v>
      </c>
      <c r="G2278">
        <v>6101021</v>
      </c>
      <c r="H2278">
        <v>60501021</v>
      </c>
      <c r="I2278">
        <v>16</v>
      </c>
      <c r="J2278">
        <v>3.62</v>
      </c>
    </row>
    <row r="2279" spans="1:10" x14ac:dyDescent="0.25">
      <c r="A2279" t="s">
        <v>623</v>
      </c>
      <c r="B2279" t="s">
        <v>624</v>
      </c>
      <c r="C2279" t="s">
        <v>624</v>
      </c>
      <c r="D2279" t="s">
        <v>2378</v>
      </c>
      <c r="E2279">
        <v>6101045</v>
      </c>
      <c r="F2279" t="s">
        <v>2365</v>
      </c>
      <c r="G2279">
        <v>6101022</v>
      </c>
      <c r="H2279">
        <v>60501022</v>
      </c>
      <c r="I2279">
        <v>67</v>
      </c>
      <c r="J2279">
        <v>3.72</v>
      </c>
    </row>
    <row r="2280" spans="1:10" x14ac:dyDescent="0.25">
      <c r="A2280" t="s">
        <v>623</v>
      </c>
      <c r="B2280" t="s">
        <v>624</v>
      </c>
      <c r="C2280" t="s">
        <v>624</v>
      </c>
      <c r="D2280" t="s">
        <v>2378</v>
      </c>
      <c r="E2280">
        <v>6101045</v>
      </c>
      <c r="F2280" t="s">
        <v>2366</v>
      </c>
      <c r="G2280">
        <v>6101023</v>
      </c>
      <c r="H2280">
        <v>60501023</v>
      </c>
      <c r="I2280">
        <v>10</v>
      </c>
      <c r="J2280">
        <v>1.72</v>
      </c>
    </row>
    <row r="2281" spans="1:10" x14ac:dyDescent="0.25">
      <c r="A2281" t="s">
        <v>623</v>
      </c>
      <c r="B2281" t="s">
        <v>624</v>
      </c>
      <c r="C2281" t="s">
        <v>624</v>
      </c>
      <c r="D2281" t="s">
        <v>2378</v>
      </c>
      <c r="E2281">
        <v>6101045</v>
      </c>
      <c r="F2281" t="s">
        <v>192</v>
      </c>
      <c r="G2281">
        <v>6101024</v>
      </c>
      <c r="H2281">
        <v>60501024</v>
      </c>
      <c r="I2281">
        <v>23</v>
      </c>
      <c r="J2281">
        <v>2.85</v>
      </c>
    </row>
    <row r="2282" spans="1:10" x14ac:dyDescent="0.25">
      <c r="A2282" t="s">
        <v>623</v>
      </c>
      <c r="B2282" t="s">
        <v>624</v>
      </c>
      <c r="C2282" t="s">
        <v>624</v>
      </c>
      <c r="D2282" t="s">
        <v>2378</v>
      </c>
      <c r="E2282">
        <v>6101045</v>
      </c>
      <c r="F2282" t="s">
        <v>793</v>
      </c>
      <c r="G2282">
        <v>6101025</v>
      </c>
      <c r="H2282">
        <v>60501025</v>
      </c>
      <c r="I2282">
        <v>25</v>
      </c>
      <c r="J2282">
        <v>1.08</v>
      </c>
    </row>
    <row r="2283" spans="1:10" x14ac:dyDescent="0.25">
      <c r="A2283" t="s">
        <v>623</v>
      </c>
      <c r="B2283" t="s">
        <v>624</v>
      </c>
      <c r="C2283" t="s">
        <v>624</v>
      </c>
      <c r="D2283" t="s">
        <v>2378</v>
      </c>
      <c r="E2283">
        <v>6101045</v>
      </c>
      <c r="F2283" t="s">
        <v>2367</v>
      </c>
      <c r="G2283">
        <v>6101026</v>
      </c>
      <c r="H2283">
        <v>60501026</v>
      </c>
      <c r="I2283">
        <v>21</v>
      </c>
      <c r="J2283">
        <v>2.34</v>
      </c>
    </row>
    <row r="2284" spans="1:10" x14ac:dyDescent="0.25">
      <c r="A2284" t="s">
        <v>623</v>
      </c>
      <c r="B2284" t="s">
        <v>624</v>
      </c>
      <c r="C2284" t="s">
        <v>624</v>
      </c>
      <c r="D2284" t="s">
        <v>2378</v>
      </c>
      <c r="E2284">
        <v>6101045</v>
      </c>
      <c r="F2284" t="s">
        <v>2368</v>
      </c>
      <c r="G2284">
        <v>6101034</v>
      </c>
      <c r="H2284">
        <v>60501034</v>
      </c>
      <c r="I2284">
        <v>56</v>
      </c>
      <c r="J2284">
        <v>2.99</v>
      </c>
    </row>
    <row r="2285" spans="1:10" x14ac:dyDescent="0.25">
      <c r="A2285" t="s">
        <v>623</v>
      </c>
      <c r="B2285" t="s">
        <v>624</v>
      </c>
      <c r="C2285" t="s">
        <v>624</v>
      </c>
      <c r="D2285" t="s">
        <v>2387</v>
      </c>
      <c r="E2285">
        <v>6101040</v>
      </c>
      <c r="F2285" t="s">
        <v>2369</v>
      </c>
      <c r="G2285">
        <v>6101037</v>
      </c>
      <c r="H2285">
        <v>60501037</v>
      </c>
      <c r="I2285">
        <v>127</v>
      </c>
      <c r="J2285">
        <v>4.03</v>
      </c>
    </row>
    <row r="2286" spans="1:10" x14ac:dyDescent="0.25">
      <c r="A2286" t="s">
        <v>623</v>
      </c>
      <c r="B2286" t="s">
        <v>624</v>
      </c>
      <c r="C2286" t="s">
        <v>624</v>
      </c>
      <c r="D2286" t="s">
        <v>2378</v>
      </c>
      <c r="E2286">
        <v>6101045</v>
      </c>
      <c r="F2286" t="s">
        <v>2370</v>
      </c>
      <c r="G2286">
        <v>6101044</v>
      </c>
      <c r="H2286">
        <v>60501044</v>
      </c>
      <c r="I2286">
        <v>7</v>
      </c>
      <c r="J2286">
        <v>3.19</v>
      </c>
    </row>
    <row r="2287" spans="1:10" x14ac:dyDescent="0.25">
      <c r="A2287" t="s">
        <v>623</v>
      </c>
      <c r="B2287" t="s">
        <v>624</v>
      </c>
      <c r="C2287" t="s">
        <v>624</v>
      </c>
      <c r="D2287" t="s">
        <v>2378</v>
      </c>
      <c r="E2287">
        <v>6101045</v>
      </c>
      <c r="F2287" t="s">
        <v>2371</v>
      </c>
      <c r="H2287">
        <v>60501053</v>
      </c>
      <c r="I2287">
        <v>0</v>
      </c>
      <c r="J2287">
        <v>0.53</v>
      </c>
    </row>
    <row r="2288" spans="1:10" x14ac:dyDescent="0.25">
      <c r="A2288" t="s">
        <v>623</v>
      </c>
      <c r="B2288" t="s">
        <v>624</v>
      </c>
      <c r="C2288" t="s">
        <v>624</v>
      </c>
      <c r="D2288" t="s">
        <v>2378</v>
      </c>
      <c r="E2288">
        <v>6101045</v>
      </c>
      <c r="F2288" t="s">
        <v>2372</v>
      </c>
      <c r="H2288">
        <v>60501054</v>
      </c>
      <c r="I2288">
        <v>0</v>
      </c>
      <c r="J2288">
        <v>1.33</v>
      </c>
    </row>
    <row r="2289" spans="1:10" x14ac:dyDescent="0.25">
      <c r="A2289" t="s">
        <v>623</v>
      </c>
      <c r="B2289" t="s">
        <v>624</v>
      </c>
      <c r="C2289" t="s">
        <v>624</v>
      </c>
      <c r="D2289" t="s">
        <v>2387</v>
      </c>
      <c r="E2289">
        <v>6101040</v>
      </c>
      <c r="F2289" t="s">
        <v>345</v>
      </c>
      <c r="H2289">
        <v>60501056</v>
      </c>
      <c r="I2289">
        <v>0</v>
      </c>
      <c r="J2289">
        <v>5.04</v>
      </c>
    </row>
    <row r="2290" spans="1:10" x14ac:dyDescent="0.25">
      <c r="A2290" t="s">
        <v>623</v>
      </c>
      <c r="B2290" t="s">
        <v>624</v>
      </c>
      <c r="C2290" t="s">
        <v>624</v>
      </c>
      <c r="D2290" t="s">
        <v>2378</v>
      </c>
      <c r="E2290">
        <v>6101045</v>
      </c>
      <c r="F2290" t="s">
        <v>2373</v>
      </c>
      <c r="H2290">
        <v>60501059</v>
      </c>
      <c r="I2290">
        <v>0</v>
      </c>
      <c r="J2290">
        <v>2.5099999999999998</v>
      </c>
    </row>
    <row r="2291" spans="1:10" x14ac:dyDescent="0.25">
      <c r="A2291" t="s">
        <v>623</v>
      </c>
      <c r="B2291" t="s">
        <v>624</v>
      </c>
      <c r="C2291" t="s">
        <v>624</v>
      </c>
      <c r="D2291" t="s">
        <v>2378</v>
      </c>
      <c r="E2291">
        <v>6101045</v>
      </c>
      <c r="F2291" t="s">
        <v>2374</v>
      </c>
      <c r="H2291">
        <v>60501060</v>
      </c>
      <c r="I2291">
        <v>0</v>
      </c>
      <c r="J2291">
        <v>0.27</v>
      </c>
    </row>
    <row r="2292" spans="1:10" x14ac:dyDescent="0.25">
      <c r="A2292" t="s">
        <v>623</v>
      </c>
      <c r="B2292" t="s">
        <v>624</v>
      </c>
      <c r="C2292" t="s">
        <v>624</v>
      </c>
      <c r="D2292" t="s">
        <v>2378</v>
      </c>
      <c r="E2292">
        <v>6101045</v>
      </c>
      <c r="F2292" t="s">
        <v>2375</v>
      </c>
      <c r="H2292">
        <v>60501061</v>
      </c>
      <c r="I2292">
        <v>0</v>
      </c>
      <c r="J2292">
        <v>0.28999999999999998</v>
      </c>
    </row>
    <row r="2293" spans="1:10" x14ac:dyDescent="0.25">
      <c r="A2293" t="s">
        <v>623</v>
      </c>
      <c r="B2293" t="s">
        <v>624</v>
      </c>
      <c r="C2293" t="s">
        <v>624</v>
      </c>
      <c r="D2293" t="s">
        <v>2378</v>
      </c>
      <c r="E2293">
        <v>6101045</v>
      </c>
      <c r="F2293" t="s">
        <v>2376</v>
      </c>
      <c r="H2293">
        <v>60501063</v>
      </c>
      <c r="I2293">
        <v>0</v>
      </c>
      <c r="J2293">
        <v>0.83</v>
      </c>
    </row>
    <row r="2294" spans="1:10" x14ac:dyDescent="0.25">
      <c r="A2294" t="s">
        <v>623</v>
      </c>
      <c r="B2294" t="s">
        <v>624</v>
      </c>
      <c r="C2294" t="s">
        <v>624</v>
      </c>
      <c r="D2294" t="s">
        <v>2387</v>
      </c>
      <c r="E2294">
        <v>6101040</v>
      </c>
      <c r="F2294" t="s">
        <v>2377</v>
      </c>
      <c r="H2294">
        <v>60501065</v>
      </c>
      <c r="I2294">
        <v>0</v>
      </c>
      <c r="J2294">
        <v>4.68</v>
      </c>
    </row>
    <row r="2295" spans="1:10" x14ac:dyDescent="0.25">
      <c r="A2295" t="s">
        <v>623</v>
      </c>
      <c r="B2295" t="s">
        <v>624</v>
      </c>
      <c r="C2295" t="s">
        <v>624</v>
      </c>
      <c r="D2295" t="s">
        <v>2378</v>
      </c>
      <c r="E2295">
        <v>6101045</v>
      </c>
      <c r="F2295" t="s">
        <v>2378</v>
      </c>
      <c r="G2295">
        <v>6101045</v>
      </c>
      <c r="H2295">
        <v>60501999</v>
      </c>
      <c r="I2295">
        <v>3313</v>
      </c>
      <c r="J2295">
        <v>0.8</v>
      </c>
    </row>
    <row r="2296" spans="1:10" x14ac:dyDescent="0.25">
      <c r="A2296" t="s">
        <v>623</v>
      </c>
      <c r="B2296" t="s">
        <v>624</v>
      </c>
      <c r="C2296" t="s">
        <v>624</v>
      </c>
      <c r="D2296" t="s">
        <v>2379</v>
      </c>
      <c r="E2296">
        <v>6101027</v>
      </c>
      <c r="F2296" t="s">
        <v>2379</v>
      </c>
      <c r="G2296">
        <v>6101027</v>
      </c>
      <c r="H2296">
        <v>60501027</v>
      </c>
      <c r="I2296">
        <v>214</v>
      </c>
      <c r="J2296">
        <v>0.87</v>
      </c>
    </row>
    <row r="2297" spans="1:10" x14ac:dyDescent="0.25">
      <c r="A2297" t="s">
        <v>623</v>
      </c>
      <c r="B2297" t="s">
        <v>624</v>
      </c>
      <c r="C2297" t="s">
        <v>624</v>
      </c>
      <c r="D2297" t="s">
        <v>2379</v>
      </c>
      <c r="E2297">
        <v>6101027</v>
      </c>
      <c r="F2297" t="s">
        <v>2380</v>
      </c>
      <c r="G2297">
        <v>6101028</v>
      </c>
      <c r="H2297">
        <v>60501028</v>
      </c>
      <c r="I2297">
        <v>117</v>
      </c>
      <c r="J2297">
        <v>2.1</v>
      </c>
    </row>
    <row r="2298" spans="1:10" x14ac:dyDescent="0.25">
      <c r="A2298" t="s">
        <v>623</v>
      </c>
      <c r="B2298" t="s">
        <v>624</v>
      </c>
      <c r="C2298" t="s">
        <v>624</v>
      </c>
      <c r="D2298" t="s">
        <v>2379</v>
      </c>
      <c r="E2298">
        <v>6101027</v>
      </c>
      <c r="F2298" t="s">
        <v>2381</v>
      </c>
      <c r="G2298">
        <v>6101029</v>
      </c>
      <c r="H2298">
        <v>60501029</v>
      </c>
      <c r="I2298">
        <v>19</v>
      </c>
      <c r="J2298">
        <v>1.68</v>
      </c>
    </row>
    <row r="2299" spans="1:10" x14ac:dyDescent="0.25">
      <c r="A2299" t="s">
        <v>623</v>
      </c>
      <c r="B2299" t="s">
        <v>624</v>
      </c>
      <c r="C2299" t="s">
        <v>624</v>
      </c>
      <c r="D2299" t="s">
        <v>2379</v>
      </c>
      <c r="E2299">
        <v>6101027</v>
      </c>
      <c r="F2299" t="s">
        <v>2382</v>
      </c>
      <c r="G2299">
        <v>6101030</v>
      </c>
      <c r="H2299">
        <v>60501030</v>
      </c>
      <c r="I2299">
        <v>62</v>
      </c>
      <c r="J2299">
        <v>2.71</v>
      </c>
    </row>
    <row r="2300" spans="1:10" x14ac:dyDescent="0.25">
      <c r="A2300" t="s">
        <v>623</v>
      </c>
      <c r="B2300" t="s">
        <v>624</v>
      </c>
      <c r="C2300" t="s">
        <v>624</v>
      </c>
      <c r="D2300" t="s">
        <v>2379</v>
      </c>
      <c r="E2300">
        <v>6101027</v>
      </c>
      <c r="F2300" t="s">
        <v>2383</v>
      </c>
      <c r="G2300">
        <v>6101031</v>
      </c>
      <c r="H2300">
        <v>60501031</v>
      </c>
      <c r="I2300">
        <v>92</v>
      </c>
      <c r="J2300">
        <v>1.88</v>
      </c>
    </row>
    <row r="2301" spans="1:10" x14ac:dyDescent="0.25">
      <c r="A2301" t="s">
        <v>623</v>
      </c>
      <c r="B2301" t="s">
        <v>624</v>
      </c>
      <c r="C2301" t="s">
        <v>624</v>
      </c>
      <c r="D2301" t="s">
        <v>2387</v>
      </c>
      <c r="E2301">
        <v>6101040</v>
      </c>
      <c r="F2301" t="s">
        <v>12</v>
      </c>
      <c r="G2301">
        <v>6101032</v>
      </c>
      <c r="H2301">
        <v>60501032</v>
      </c>
      <c r="I2301">
        <v>47</v>
      </c>
      <c r="J2301">
        <v>3.64</v>
      </c>
    </row>
    <row r="2302" spans="1:10" x14ac:dyDescent="0.25">
      <c r="A2302" t="s">
        <v>623</v>
      </c>
      <c r="B2302" t="s">
        <v>624</v>
      </c>
      <c r="C2302" t="s">
        <v>624</v>
      </c>
      <c r="D2302" t="s">
        <v>2379</v>
      </c>
      <c r="E2302">
        <v>6101027</v>
      </c>
      <c r="F2302" t="s">
        <v>2384</v>
      </c>
      <c r="G2302">
        <v>6101033</v>
      </c>
      <c r="H2302">
        <v>60501033</v>
      </c>
      <c r="I2302">
        <v>91</v>
      </c>
      <c r="J2302">
        <v>4.46</v>
      </c>
    </row>
    <row r="2303" spans="1:10" x14ac:dyDescent="0.25">
      <c r="A2303" t="s">
        <v>623</v>
      </c>
      <c r="B2303" t="s">
        <v>624</v>
      </c>
      <c r="C2303" t="s">
        <v>624</v>
      </c>
      <c r="D2303" t="s">
        <v>2379</v>
      </c>
      <c r="E2303">
        <v>6101027</v>
      </c>
      <c r="F2303" t="s">
        <v>2385</v>
      </c>
      <c r="G2303">
        <v>6101036</v>
      </c>
      <c r="H2303">
        <v>60501036</v>
      </c>
      <c r="I2303">
        <v>47</v>
      </c>
      <c r="J2303">
        <v>4.9800000000000004</v>
      </c>
    </row>
    <row r="2304" spans="1:10" x14ac:dyDescent="0.25">
      <c r="A2304" t="s">
        <v>623</v>
      </c>
      <c r="B2304" t="s">
        <v>624</v>
      </c>
      <c r="C2304" t="s">
        <v>624</v>
      </c>
      <c r="D2304" t="s">
        <v>2387</v>
      </c>
      <c r="E2304">
        <v>6101040</v>
      </c>
      <c r="F2304" t="s">
        <v>2386</v>
      </c>
      <c r="G2304">
        <v>6101038</v>
      </c>
      <c r="H2304">
        <v>60501038</v>
      </c>
      <c r="I2304">
        <v>19</v>
      </c>
      <c r="J2304">
        <v>2.15</v>
      </c>
    </row>
    <row r="2305" spans="1:10" x14ac:dyDescent="0.25">
      <c r="A2305" t="s">
        <v>623</v>
      </c>
      <c r="B2305" t="s">
        <v>624</v>
      </c>
      <c r="C2305" t="s">
        <v>624</v>
      </c>
      <c r="D2305" t="s">
        <v>2379</v>
      </c>
      <c r="E2305">
        <v>6101027</v>
      </c>
      <c r="F2305" t="s">
        <v>2387</v>
      </c>
      <c r="G2305">
        <v>6101040</v>
      </c>
      <c r="H2305">
        <v>60501040</v>
      </c>
      <c r="I2305">
        <v>264</v>
      </c>
      <c r="J2305">
        <v>3.22</v>
      </c>
    </row>
    <row r="2306" spans="1:10" x14ac:dyDescent="0.25">
      <c r="A2306" t="s">
        <v>623</v>
      </c>
      <c r="B2306" t="s">
        <v>624</v>
      </c>
      <c r="C2306" t="s">
        <v>624</v>
      </c>
      <c r="D2306" t="s">
        <v>2379</v>
      </c>
      <c r="E2306">
        <v>6101027</v>
      </c>
      <c r="F2306" t="s">
        <v>2388</v>
      </c>
      <c r="G2306">
        <v>6101035</v>
      </c>
      <c r="H2306">
        <v>60501035</v>
      </c>
      <c r="I2306">
        <v>48</v>
      </c>
      <c r="J2306">
        <v>2.57</v>
      </c>
    </row>
    <row r="2307" spans="1:10" x14ac:dyDescent="0.25">
      <c r="A2307" t="s">
        <v>623</v>
      </c>
      <c r="B2307" t="s">
        <v>624</v>
      </c>
      <c r="C2307" t="s">
        <v>2389</v>
      </c>
      <c r="D2307" t="s">
        <v>2389</v>
      </c>
      <c r="E2307">
        <v>6102001</v>
      </c>
      <c r="F2307" t="s">
        <v>2389</v>
      </c>
      <c r="G2307">
        <v>6102001</v>
      </c>
      <c r="H2307">
        <v>60502001</v>
      </c>
      <c r="I2307">
        <v>399</v>
      </c>
      <c r="J2307">
        <v>0.18</v>
      </c>
    </row>
    <row r="2308" spans="1:10" x14ac:dyDescent="0.25">
      <c r="A2308" t="s">
        <v>623</v>
      </c>
      <c r="B2308" t="s">
        <v>624</v>
      </c>
      <c r="C2308" t="s">
        <v>2389</v>
      </c>
      <c r="D2308" t="s">
        <v>2390</v>
      </c>
      <c r="E2308">
        <v>6102010</v>
      </c>
      <c r="F2308" t="s">
        <v>2390</v>
      </c>
      <c r="G2308">
        <v>6102010</v>
      </c>
      <c r="H2308">
        <v>60502010</v>
      </c>
      <c r="I2308">
        <v>72</v>
      </c>
      <c r="J2308">
        <v>7.0000000000000007E-2</v>
      </c>
    </row>
    <row r="2309" spans="1:10" x14ac:dyDescent="0.25">
      <c r="A2309" t="s">
        <v>623</v>
      </c>
      <c r="B2309" t="s">
        <v>624</v>
      </c>
      <c r="C2309" t="s">
        <v>625</v>
      </c>
      <c r="D2309" t="s">
        <v>2390</v>
      </c>
      <c r="E2309">
        <v>6102010</v>
      </c>
      <c r="F2309" t="s">
        <v>639</v>
      </c>
      <c r="G2309">
        <v>6103011</v>
      </c>
      <c r="H2309">
        <v>60506011</v>
      </c>
      <c r="I2309">
        <v>13</v>
      </c>
      <c r="J2309">
        <v>4.6900000000000004</v>
      </c>
    </row>
    <row r="2310" spans="1:10" x14ac:dyDescent="0.25">
      <c r="A2310" t="s">
        <v>623</v>
      </c>
      <c r="B2310" t="s">
        <v>624</v>
      </c>
      <c r="C2310" t="s">
        <v>2391</v>
      </c>
      <c r="D2310" t="s">
        <v>2392</v>
      </c>
      <c r="E2310">
        <v>6104001</v>
      </c>
      <c r="F2310" t="s">
        <v>2392</v>
      </c>
      <c r="G2310">
        <v>6104001</v>
      </c>
      <c r="H2310">
        <v>60504001</v>
      </c>
      <c r="I2310">
        <v>205</v>
      </c>
      <c r="J2310">
        <v>0.56999999999999995</v>
      </c>
    </row>
    <row r="2311" spans="1:10" x14ac:dyDescent="0.25">
      <c r="A2311" t="s">
        <v>623</v>
      </c>
      <c r="B2311" t="s">
        <v>624</v>
      </c>
      <c r="C2311" t="s">
        <v>2391</v>
      </c>
      <c r="D2311" t="s">
        <v>2392</v>
      </c>
      <c r="E2311">
        <v>6104001</v>
      </c>
      <c r="F2311" t="s">
        <v>2393</v>
      </c>
      <c r="G2311">
        <v>6104002</v>
      </c>
      <c r="H2311">
        <v>60504002</v>
      </c>
      <c r="I2311">
        <v>51</v>
      </c>
      <c r="J2311">
        <v>1.1499999999999999</v>
      </c>
    </row>
    <row r="2312" spans="1:10" x14ac:dyDescent="0.25">
      <c r="A2312" t="s">
        <v>623</v>
      </c>
      <c r="B2312" t="s">
        <v>624</v>
      </c>
      <c r="C2312" t="s">
        <v>2391</v>
      </c>
      <c r="D2312" t="s">
        <v>2392</v>
      </c>
      <c r="E2312">
        <v>6104001</v>
      </c>
      <c r="F2312" t="s">
        <v>11</v>
      </c>
      <c r="G2312">
        <v>6104003</v>
      </c>
      <c r="H2312">
        <v>60504003</v>
      </c>
      <c r="I2312">
        <v>81</v>
      </c>
      <c r="J2312">
        <v>1.79</v>
      </c>
    </row>
    <row r="2313" spans="1:10" x14ac:dyDescent="0.25">
      <c r="A2313" t="s">
        <v>623</v>
      </c>
      <c r="B2313" t="s">
        <v>624</v>
      </c>
      <c r="C2313" t="s">
        <v>2391</v>
      </c>
      <c r="D2313" t="s">
        <v>2392</v>
      </c>
      <c r="E2313">
        <v>6104001</v>
      </c>
      <c r="F2313" t="s">
        <v>2394</v>
      </c>
      <c r="G2313">
        <v>6104004</v>
      </c>
      <c r="H2313">
        <v>60504004</v>
      </c>
      <c r="I2313">
        <v>90</v>
      </c>
      <c r="J2313">
        <v>1.7</v>
      </c>
    </row>
    <row r="2314" spans="1:10" x14ac:dyDescent="0.25">
      <c r="A2314" t="s">
        <v>623</v>
      </c>
      <c r="B2314" t="s">
        <v>624</v>
      </c>
      <c r="C2314" t="s">
        <v>2391</v>
      </c>
      <c r="D2314" t="s">
        <v>2392</v>
      </c>
      <c r="E2314">
        <v>6104001</v>
      </c>
      <c r="F2314" t="s">
        <v>332</v>
      </c>
      <c r="G2314">
        <v>6104005</v>
      </c>
      <c r="H2314">
        <v>60504005</v>
      </c>
      <c r="I2314">
        <v>63</v>
      </c>
      <c r="J2314">
        <v>1.22</v>
      </c>
    </row>
    <row r="2315" spans="1:10" x14ac:dyDescent="0.25">
      <c r="A2315" t="s">
        <v>623</v>
      </c>
      <c r="B2315" t="s">
        <v>624</v>
      </c>
      <c r="C2315" t="s">
        <v>2391</v>
      </c>
      <c r="D2315" t="s">
        <v>2392</v>
      </c>
      <c r="E2315">
        <v>6104001</v>
      </c>
      <c r="F2315" t="s">
        <v>2395</v>
      </c>
      <c r="G2315">
        <v>6104006</v>
      </c>
      <c r="H2315">
        <v>60504006</v>
      </c>
      <c r="I2315">
        <v>176</v>
      </c>
      <c r="J2315">
        <v>2.92</v>
      </c>
    </row>
    <row r="2316" spans="1:10" x14ac:dyDescent="0.25">
      <c r="A2316" t="s">
        <v>623</v>
      </c>
      <c r="B2316" t="s">
        <v>624</v>
      </c>
      <c r="C2316" t="s">
        <v>2396</v>
      </c>
      <c r="D2316" t="s">
        <v>629</v>
      </c>
      <c r="E2316">
        <v>6105008</v>
      </c>
      <c r="F2316" t="s">
        <v>2397</v>
      </c>
      <c r="G2316">
        <v>6105007</v>
      </c>
      <c r="H2316">
        <v>60507007</v>
      </c>
      <c r="I2316">
        <v>96</v>
      </c>
      <c r="J2316">
        <v>2.21</v>
      </c>
    </row>
    <row r="2317" spans="1:10" x14ac:dyDescent="0.25">
      <c r="A2317" t="s">
        <v>623</v>
      </c>
      <c r="B2317" t="s">
        <v>624</v>
      </c>
      <c r="C2317" t="s">
        <v>2396</v>
      </c>
      <c r="D2317" t="s">
        <v>629</v>
      </c>
      <c r="E2317">
        <v>6105008</v>
      </c>
      <c r="F2317" t="s">
        <v>2398</v>
      </c>
      <c r="G2317">
        <v>6105024</v>
      </c>
      <c r="H2317">
        <v>60507024</v>
      </c>
      <c r="I2317">
        <v>29</v>
      </c>
      <c r="J2317">
        <v>5.0599999999999996</v>
      </c>
    </row>
    <row r="2318" spans="1:10" x14ac:dyDescent="0.25">
      <c r="A2318" t="s">
        <v>623</v>
      </c>
      <c r="B2318" t="s">
        <v>624</v>
      </c>
      <c r="C2318" t="s">
        <v>2396</v>
      </c>
      <c r="D2318" t="s">
        <v>629</v>
      </c>
      <c r="E2318">
        <v>6105008</v>
      </c>
      <c r="F2318" t="s">
        <v>629</v>
      </c>
      <c r="G2318">
        <v>6105008</v>
      </c>
      <c r="I2318">
        <v>192</v>
      </c>
      <c r="J2318">
        <v>0</v>
      </c>
    </row>
    <row r="2319" spans="1:10" x14ac:dyDescent="0.25">
      <c r="A2319" t="s">
        <v>623</v>
      </c>
      <c r="B2319" t="s">
        <v>624</v>
      </c>
      <c r="C2319" t="s">
        <v>2396</v>
      </c>
      <c r="D2319" t="s">
        <v>2399</v>
      </c>
      <c r="E2319">
        <v>6105005</v>
      </c>
      <c r="F2319" t="s">
        <v>2399</v>
      </c>
      <c r="G2319">
        <v>6105005</v>
      </c>
      <c r="H2319">
        <v>60507005</v>
      </c>
      <c r="I2319">
        <v>105</v>
      </c>
      <c r="J2319">
        <v>0</v>
      </c>
    </row>
    <row r="2320" spans="1:10" x14ac:dyDescent="0.25">
      <c r="A2320" t="s">
        <v>623</v>
      </c>
      <c r="B2320" t="s">
        <v>624</v>
      </c>
      <c r="C2320" t="s">
        <v>2396</v>
      </c>
      <c r="D2320" t="s">
        <v>2400</v>
      </c>
      <c r="E2320">
        <v>6105001</v>
      </c>
      <c r="F2320" t="s">
        <v>2360</v>
      </c>
      <c r="G2320">
        <v>6105003</v>
      </c>
      <c r="H2320">
        <v>60507003</v>
      </c>
      <c r="I2320">
        <v>78</v>
      </c>
      <c r="J2320">
        <v>0.52</v>
      </c>
    </row>
    <row r="2321" spans="1:10" x14ac:dyDescent="0.25">
      <c r="A2321" t="s">
        <v>623</v>
      </c>
      <c r="B2321" t="s">
        <v>624</v>
      </c>
      <c r="C2321" t="s">
        <v>2396</v>
      </c>
      <c r="D2321" t="s">
        <v>2400</v>
      </c>
      <c r="E2321">
        <v>6105001</v>
      </c>
      <c r="F2321" t="s">
        <v>2400</v>
      </c>
      <c r="G2321">
        <v>6105001</v>
      </c>
      <c r="I2321">
        <v>395</v>
      </c>
      <c r="J2321">
        <v>0</v>
      </c>
    </row>
    <row r="2322" spans="1:10" x14ac:dyDescent="0.25">
      <c r="A2322" t="s">
        <v>623</v>
      </c>
      <c r="B2322" t="s">
        <v>624</v>
      </c>
      <c r="C2322" t="s">
        <v>2401</v>
      </c>
      <c r="D2322" t="s">
        <v>2404</v>
      </c>
      <c r="E2322">
        <v>6106004</v>
      </c>
      <c r="F2322" t="s">
        <v>2402</v>
      </c>
      <c r="G2322">
        <v>6106002</v>
      </c>
      <c r="H2322">
        <v>60503002</v>
      </c>
      <c r="I2322">
        <v>98</v>
      </c>
      <c r="J2322">
        <v>3.73</v>
      </c>
    </row>
    <row r="2323" spans="1:10" x14ac:dyDescent="0.25">
      <c r="A2323" t="s">
        <v>623</v>
      </c>
      <c r="B2323" t="s">
        <v>624</v>
      </c>
      <c r="C2323" t="s">
        <v>2401</v>
      </c>
      <c r="D2323" t="s">
        <v>2404</v>
      </c>
      <c r="E2323">
        <v>6106004</v>
      </c>
      <c r="F2323" t="s">
        <v>2403</v>
      </c>
      <c r="G2323">
        <v>6106003</v>
      </c>
      <c r="H2323">
        <v>60503003</v>
      </c>
      <c r="I2323">
        <v>45</v>
      </c>
      <c r="J2323">
        <v>0.6</v>
      </c>
    </row>
    <row r="2324" spans="1:10" x14ac:dyDescent="0.25">
      <c r="A2324" t="s">
        <v>623</v>
      </c>
      <c r="B2324" t="s">
        <v>624</v>
      </c>
      <c r="C2324" t="s">
        <v>2401</v>
      </c>
      <c r="D2324" t="s">
        <v>2404</v>
      </c>
      <c r="E2324">
        <v>6106004</v>
      </c>
      <c r="F2324" t="s">
        <v>2404</v>
      </c>
      <c r="G2324">
        <v>6106004</v>
      </c>
      <c r="H2324">
        <v>60503004</v>
      </c>
      <c r="I2324">
        <v>57</v>
      </c>
      <c r="J2324">
        <v>0.15</v>
      </c>
    </row>
    <row r="2325" spans="1:10" x14ac:dyDescent="0.25">
      <c r="A2325" t="s">
        <v>623</v>
      </c>
      <c r="B2325" t="s">
        <v>624</v>
      </c>
      <c r="C2325" t="s">
        <v>2401</v>
      </c>
      <c r="D2325" t="s">
        <v>2404</v>
      </c>
      <c r="E2325">
        <v>6106004</v>
      </c>
      <c r="F2325" t="s">
        <v>1813</v>
      </c>
      <c r="G2325">
        <v>6106005</v>
      </c>
      <c r="H2325">
        <v>60503005</v>
      </c>
      <c r="I2325">
        <v>11</v>
      </c>
      <c r="J2325">
        <v>2.21</v>
      </c>
    </row>
    <row r="2326" spans="1:10" x14ac:dyDescent="0.25">
      <c r="A2326" t="s">
        <v>623</v>
      </c>
      <c r="B2326" t="s">
        <v>624</v>
      </c>
      <c r="C2326" t="s">
        <v>2401</v>
      </c>
      <c r="D2326" t="s">
        <v>2404</v>
      </c>
      <c r="E2326">
        <v>6106004</v>
      </c>
      <c r="F2326" t="s">
        <v>2405</v>
      </c>
      <c r="G2326">
        <v>6106006</v>
      </c>
      <c r="H2326">
        <v>60503006</v>
      </c>
      <c r="I2326">
        <v>31</v>
      </c>
      <c r="J2326">
        <v>2.75</v>
      </c>
    </row>
    <row r="2327" spans="1:10" x14ac:dyDescent="0.25">
      <c r="A2327" t="s">
        <v>623</v>
      </c>
      <c r="B2327" t="s">
        <v>2406</v>
      </c>
      <c r="C2327" t="s">
        <v>2406</v>
      </c>
      <c r="D2327" t="s">
        <v>2407</v>
      </c>
      <c r="E2327">
        <v>6201013</v>
      </c>
      <c r="F2327" t="s">
        <v>2407</v>
      </c>
      <c r="G2327">
        <v>6201013</v>
      </c>
      <c r="H2327">
        <v>60301999</v>
      </c>
      <c r="I2327">
        <v>356</v>
      </c>
      <c r="J2327">
        <v>0</v>
      </c>
    </row>
    <row r="2328" spans="1:10" x14ac:dyDescent="0.25">
      <c r="A2328" t="s">
        <v>623</v>
      </c>
      <c r="B2328" t="s">
        <v>2406</v>
      </c>
      <c r="C2328" t="s">
        <v>2406</v>
      </c>
      <c r="D2328" t="s">
        <v>2463</v>
      </c>
      <c r="E2328">
        <v>6203039</v>
      </c>
      <c r="F2328" t="s">
        <v>2408</v>
      </c>
      <c r="G2328">
        <v>6201010</v>
      </c>
      <c r="H2328">
        <v>60301010</v>
      </c>
      <c r="I2328">
        <v>57</v>
      </c>
      <c r="J2328">
        <v>1.26</v>
      </c>
    </row>
    <row r="2329" spans="1:10" x14ac:dyDescent="0.25">
      <c r="A2329" t="s">
        <v>623</v>
      </c>
      <c r="B2329" t="s">
        <v>2406</v>
      </c>
      <c r="C2329" t="s">
        <v>2409</v>
      </c>
      <c r="D2329" t="s">
        <v>2426</v>
      </c>
      <c r="E2329">
        <v>6203032</v>
      </c>
      <c r="F2329" t="s">
        <v>2410</v>
      </c>
      <c r="G2329">
        <v>6203027</v>
      </c>
      <c r="H2329">
        <v>60303026</v>
      </c>
      <c r="I2329">
        <v>17</v>
      </c>
      <c r="J2329">
        <v>1.65</v>
      </c>
    </row>
    <row r="2330" spans="1:10" x14ac:dyDescent="0.25">
      <c r="A2330" t="s">
        <v>623</v>
      </c>
      <c r="B2330" t="s">
        <v>2411</v>
      </c>
      <c r="C2330" t="s">
        <v>2412</v>
      </c>
      <c r="D2330" t="s">
        <v>2426</v>
      </c>
      <c r="E2330">
        <v>6203032</v>
      </c>
      <c r="F2330" t="s">
        <v>2413</v>
      </c>
      <c r="H2330">
        <v>60303027</v>
      </c>
      <c r="I2330">
        <v>0</v>
      </c>
      <c r="J2330">
        <v>1.27</v>
      </c>
    </row>
    <row r="2331" spans="1:10" x14ac:dyDescent="0.25">
      <c r="A2331" t="s">
        <v>623</v>
      </c>
      <c r="B2331" t="s">
        <v>2406</v>
      </c>
      <c r="C2331" t="s">
        <v>2409</v>
      </c>
      <c r="D2331" t="s">
        <v>2444</v>
      </c>
      <c r="E2331">
        <v>6203023</v>
      </c>
      <c r="F2331" t="s">
        <v>2414</v>
      </c>
      <c r="G2331">
        <v>6203029</v>
      </c>
      <c r="H2331">
        <v>60303028</v>
      </c>
      <c r="I2331">
        <v>31</v>
      </c>
      <c r="J2331">
        <v>4.08</v>
      </c>
    </row>
    <row r="2332" spans="1:10" x14ac:dyDescent="0.25">
      <c r="A2332" t="s">
        <v>623</v>
      </c>
      <c r="B2332" t="s">
        <v>2406</v>
      </c>
      <c r="C2332" t="s">
        <v>2409</v>
      </c>
      <c r="D2332" t="s">
        <v>2444</v>
      </c>
      <c r="E2332">
        <v>6203023</v>
      </c>
      <c r="F2332" t="s">
        <v>2415</v>
      </c>
      <c r="G2332">
        <v>6203030</v>
      </c>
      <c r="H2332">
        <v>60303029</v>
      </c>
      <c r="I2332">
        <v>27</v>
      </c>
      <c r="J2332">
        <v>3.65</v>
      </c>
    </row>
    <row r="2333" spans="1:10" x14ac:dyDescent="0.25">
      <c r="A2333" t="s">
        <v>623</v>
      </c>
      <c r="B2333" t="s">
        <v>2406</v>
      </c>
      <c r="C2333" t="s">
        <v>2409</v>
      </c>
      <c r="D2333" t="s">
        <v>2444</v>
      </c>
      <c r="E2333">
        <v>6203023</v>
      </c>
      <c r="F2333" t="s">
        <v>2416</v>
      </c>
      <c r="G2333">
        <v>6203031</v>
      </c>
      <c r="H2333">
        <v>60303030</v>
      </c>
      <c r="I2333">
        <v>31</v>
      </c>
      <c r="J2333">
        <v>3.74</v>
      </c>
    </row>
    <row r="2334" spans="1:10" x14ac:dyDescent="0.25">
      <c r="A2334" t="s">
        <v>623</v>
      </c>
      <c r="B2334" t="s">
        <v>2406</v>
      </c>
      <c r="C2334" t="s">
        <v>2409</v>
      </c>
      <c r="D2334" t="s">
        <v>2444</v>
      </c>
      <c r="E2334">
        <v>6203023</v>
      </c>
      <c r="F2334" t="s">
        <v>2417</v>
      </c>
      <c r="G2334">
        <v>6203033</v>
      </c>
      <c r="H2334">
        <v>60303032</v>
      </c>
      <c r="I2334">
        <v>35</v>
      </c>
      <c r="J2334">
        <v>4.0599999999999996</v>
      </c>
    </row>
    <row r="2335" spans="1:10" x14ac:dyDescent="0.25">
      <c r="A2335" t="s">
        <v>623</v>
      </c>
      <c r="B2335" t="s">
        <v>2406</v>
      </c>
      <c r="C2335" t="s">
        <v>2409</v>
      </c>
      <c r="D2335" t="s">
        <v>2426</v>
      </c>
      <c r="E2335">
        <v>6203032</v>
      </c>
      <c r="F2335" t="s">
        <v>2418</v>
      </c>
      <c r="G2335">
        <v>6203035</v>
      </c>
      <c r="H2335">
        <v>60303034</v>
      </c>
      <c r="I2335">
        <v>70</v>
      </c>
      <c r="J2335">
        <v>2.4300000000000002</v>
      </c>
    </row>
    <row r="2336" spans="1:10" x14ac:dyDescent="0.25">
      <c r="A2336" t="s">
        <v>623</v>
      </c>
      <c r="B2336" t="s">
        <v>2406</v>
      </c>
      <c r="C2336" t="s">
        <v>2409</v>
      </c>
      <c r="D2336" t="s">
        <v>2426</v>
      </c>
      <c r="E2336">
        <v>6203032</v>
      </c>
      <c r="F2336" t="s">
        <v>2419</v>
      </c>
      <c r="G2336">
        <v>6203036</v>
      </c>
      <c r="H2336">
        <v>60303035</v>
      </c>
      <c r="I2336">
        <v>153</v>
      </c>
      <c r="J2336">
        <v>3.13</v>
      </c>
    </row>
    <row r="2337" spans="1:10" x14ac:dyDescent="0.25">
      <c r="A2337" t="s">
        <v>623</v>
      </c>
      <c r="B2337" t="s">
        <v>2406</v>
      </c>
      <c r="C2337" t="s">
        <v>2409</v>
      </c>
      <c r="D2337" t="s">
        <v>2426</v>
      </c>
      <c r="E2337">
        <v>6203032</v>
      </c>
      <c r="F2337" t="s">
        <v>2420</v>
      </c>
      <c r="G2337">
        <v>6203037</v>
      </c>
      <c r="H2337">
        <v>60303036</v>
      </c>
      <c r="I2337">
        <v>42</v>
      </c>
      <c r="J2337">
        <v>3.5</v>
      </c>
    </row>
    <row r="2338" spans="1:10" x14ac:dyDescent="0.25">
      <c r="A2338" t="s">
        <v>623</v>
      </c>
      <c r="B2338" t="s">
        <v>2406</v>
      </c>
      <c r="C2338" t="s">
        <v>2409</v>
      </c>
      <c r="D2338" t="s">
        <v>2426</v>
      </c>
      <c r="E2338">
        <v>6203032</v>
      </c>
      <c r="F2338" t="s">
        <v>2421</v>
      </c>
      <c r="G2338">
        <v>6203038</v>
      </c>
      <c r="H2338">
        <v>60303037</v>
      </c>
      <c r="I2338">
        <v>27</v>
      </c>
      <c r="J2338">
        <v>3.36</v>
      </c>
    </row>
    <row r="2339" spans="1:10" x14ac:dyDescent="0.25">
      <c r="A2339" t="s">
        <v>623</v>
      </c>
      <c r="B2339" t="s">
        <v>2411</v>
      </c>
      <c r="C2339" t="s">
        <v>2412</v>
      </c>
      <c r="D2339" t="s">
        <v>2426</v>
      </c>
      <c r="E2339">
        <v>6203032</v>
      </c>
      <c r="F2339" t="s">
        <v>2422</v>
      </c>
      <c r="H2339">
        <v>60303038</v>
      </c>
      <c r="I2339">
        <v>0</v>
      </c>
      <c r="J2339">
        <v>4.16</v>
      </c>
    </row>
    <row r="2340" spans="1:10" x14ac:dyDescent="0.25">
      <c r="A2340" t="s">
        <v>623</v>
      </c>
      <c r="B2340" t="s">
        <v>2406</v>
      </c>
      <c r="C2340" t="s">
        <v>2409</v>
      </c>
      <c r="D2340" t="s">
        <v>2426</v>
      </c>
      <c r="E2340">
        <v>6203032</v>
      </c>
      <c r="F2340" t="s">
        <v>631</v>
      </c>
      <c r="G2340">
        <v>6203040</v>
      </c>
      <c r="H2340">
        <v>60303039</v>
      </c>
      <c r="I2340">
        <v>51</v>
      </c>
      <c r="J2340">
        <v>4.87</v>
      </c>
    </row>
    <row r="2341" spans="1:10" x14ac:dyDescent="0.25">
      <c r="A2341" t="s">
        <v>623</v>
      </c>
      <c r="B2341" t="s">
        <v>2406</v>
      </c>
      <c r="C2341" t="s">
        <v>2409</v>
      </c>
      <c r="D2341" t="s">
        <v>2463</v>
      </c>
      <c r="E2341">
        <v>6203039</v>
      </c>
      <c r="F2341" t="s">
        <v>543</v>
      </c>
      <c r="G2341">
        <v>6203041</v>
      </c>
      <c r="H2341">
        <v>60303040</v>
      </c>
      <c r="I2341">
        <v>33</v>
      </c>
      <c r="J2341">
        <v>2.64</v>
      </c>
    </row>
    <row r="2342" spans="1:10" x14ac:dyDescent="0.25">
      <c r="A2342" t="s">
        <v>623</v>
      </c>
      <c r="B2342" t="s">
        <v>2406</v>
      </c>
      <c r="C2342" t="s">
        <v>2409</v>
      </c>
      <c r="D2342" t="s">
        <v>2426</v>
      </c>
      <c r="E2342">
        <v>6203032</v>
      </c>
      <c r="F2342" t="s">
        <v>2423</v>
      </c>
      <c r="G2342">
        <v>6203043</v>
      </c>
      <c r="H2342">
        <v>60303042</v>
      </c>
      <c r="I2342">
        <v>37</v>
      </c>
      <c r="J2342">
        <v>4.79</v>
      </c>
    </row>
    <row r="2343" spans="1:10" x14ac:dyDescent="0.25">
      <c r="A2343" t="s">
        <v>623</v>
      </c>
      <c r="B2343" t="s">
        <v>2406</v>
      </c>
      <c r="C2343" t="s">
        <v>2409</v>
      </c>
      <c r="D2343" t="s">
        <v>2426</v>
      </c>
      <c r="E2343">
        <v>6203032</v>
      </c>
      <c r="F2343" t="s">
        <v>2424</v>
      </c>
      <c r="G2343">
        <v>6203045</v>
      </c>
      <c r="H2343">
        <v>60303044</v>
      </c>
      <c r="I2343">
        <v>54</v>
      </c>
      <c r="J2343">
        <v>4.8499999999999996</v>
      </c>
    </row>
    <row r="2344" spans="1:10" x14ac:dyDescent="0.25">
      <c r="A2344" t="s">
        <v>623</v>
      </c>
      <c r="B2344" t="s">
        <v>2406</v>
      </c>
      <c r="C2344" t="s">
        <v>2409</v>
      </c>
      <c r="D2344" t="s">
        <v>2463</v>
      </c>
      <c r="E2344">
        <v>6203039</v>
      </c>
      <c r="F2344" t="s">
        <v>2425</v>
      </c>
      <c r="G2344">
        <v>6203046</v>
      </c>
      <c r="H2344">
        <v>60303045</v>
      </c>
      <c r="I2344">
        <v>64</v>
      </c>
      <c r="J2344">
        <v>1.75</v>
      </c>
    </row>
    <row r="2345" spans="1:10" x14ac:dyDescent="0.25">
      <c r="A2345" t="s">
        <v>623</v>
      </c>
      <c r="B2345" t="s">
        <v>2406</v>
      </c>
      <c r="C2345" t="s">
        <v>2409</v>
      </c>
      <c r="D2345" t="s">
        <v>2463</v>
      </c>
      <c r="E2345">
        <v>6203039</v>
      </c>
      <c r="F2345" t="s">
        <v>2125</v>
      </c>
      <c r="G2345">
        <v>6203049</v>
      </c>
      <c r="H2345">
        <v>60303048</v>
      </c>
      <c r="I2345">
        <v>32</v>
      </c>
      <c r="J2345">
        <v>3.93</v>
      </c>
    </row>
    <row r="2346" spans="1:10" x14ac:dyDescent="0.25">
      <c r="A2346" t="s">
        <v>623</v>
      </c>
      <c r="B2346" t="s">
        <v>2406</v>
      </c>
      <c r="C2346" t="s">
        <v>2409</v>
      </c>
      <c r="D2346" t="s">
        <v>2444</v>
      </c>
      <c r="E2346">
        <v>6203023</v>
      </c>
      <c r="F2346" t="s">
        <v>2426</v>
      </c>
      <c r="G2346">
        <v>6203032</v>
      </c>
      <c r="H2346">
        <v>60303079</v>
      </c>
      <c r="I2346">
        <v>135</v>
      </c>
      <c r="J2346">
        <v>4.74</v>
      </c>
    </row>
    <row r="2347" spans="1:10" x14ac:dyDescent="0.25">
      <c r="A2347" t="s">
        <v>623</v>
      </c>
      <c r="B2347" t="s">
        <v>2406</v>
      </c>
      <c r="C2347" t="s">
        <v>2409</v>
      </c>
      <c r="D2347" t="s">
        <v>2426</v>
      </c>
      <c r="E2347">
        <v>6203032</v>
      </c>
      <c r="F2347" t="s">
        <v>2427</v>
      </c>
      <c r="G2347">
        <v>6203011</v>
      </c>
      <c r="H2347">
        <v>60303999</v>
      </c>
      <c r="I2347">
        <v>152</v>
      </c>
      <c r="J2347">
        <v>3.69</v>
      </c>
    </row>
    <row r="2348" spans="1:10" x14ac:dyDescent="0.25">
      <c r="A2348" t="s">
        <v>623</v>
      </c>
      <c r="B2348" t="s">
        <v>2406</v>
      </c>
      <c r="C2348" t="s">
        <v>2409</v>
      </c>
      <c r="D2348" t="s">
        <v>2461</v>
      </c>
      <c r="E2348">
        <v>6203060</v>
      </c>
      <c r="F2348" t="s">
        <v>2428</v>
      </c>
      <c r="G2348">
        <v>6203059</v>
      </c>
      <c r="H2348">
        <v>60303058</v>
      </c>
      <c r="I2348">
        <v>80</v>
      </c>
      <c r="J2348">
        <v>1.8</v>
      </c>
    </row>
    <row r="2349" spans="1:10" x14ac:dyDescent="0.25">
      <c r="A2349" t="s">
        <v>623</v>
      </c>
      <c r="B2349" t="s">
        <v>2406</v>
      </c>
      <c r="C2349" t="s">
        <v>2409</v>
      </c>
      <c r="D2349" t="s">
        <v>2461</v>
      </c>
      <c r="E2349">
        <v>6203060</v>
      </c>
      <c r="F2349" t="s">
        <v>2429</v>
      </c>
      <c r="G2349">
        <v>6203061</v>
      </c>
      <c r="H2349">
        <v>60303060</v>
      </c>
      <c r="I2349">
        <v>101</v>
      </c>
      <c r="J2349">
        <v>5.04</v>
      </c>
    </row>
    <row r="2350" spans="1:10" x14ac:dyDescent="0.25">
      <c r="A2350" t="s">
        <v>623</v>
      </c>
      <c r="B2350" t="s">
        <v>2406</v>
      </c>
      <c r="C2350" t="s">
        <v>2409</v>
      </c>
      <c r="D2350" t="s">
        <v>2461</v>
      </c>
      <c r="E2350">
        <v>6203060</v>
      </c>
      <c r="F2350" t="s">
        <v>346</v>
      </c>
      <c r="G2350">
        <v>6203062</v>
      </c>
      <c r="H2350">
        <v>60303061</v>
      </c>
      <c r="I2350">
        <v>78</v>
      </c>
      <c r="J2350">
        <v>3.36</v>
      </c>
    </row>
    <row r="2351" spans="1:10" x14ac:dyDescent="0.25">
      <c r="A2351" t="s">
        <v>623</v>
      </c>
      <c r="B2351" t="s">
        <v>2406</v>
      </c>
      <c r="C2351" t="s">
        <v>2409</v>
      </c>
      <c r="D2351" t="s">
        <v>2431</v>
      </c>
      <c r="E2351">
        <v>6203065</v>
      </c>
      <c r="F2351" t="s">
        <v>2430</v>
      </c>
      <c r="G2351">
        <v>6203063</v>
      </c>
      <c r="H2351">
        <v>60303062</v>
      </c>
      <c r="I2351">
        <v>5</v>
      </c>
      <c r="J2351">
        <v>1.64</v>
      </c>
    </row>
    <row r="2352" spans="1:10" x14ac:dyDescent="0.25">
      <c r="A2352" t="s">
        <v>623</v>
      </c>
      <c r="B2352" t="s">
        <v>2406</v>
      </c>
      <c r="C2352" t="s">
        <v>2409</v>
      </c>
      <c r="D2352" t="s">
        <v>2431</v>
      </c>
      <c r="E2352">
        <v>6203065</v>
      </c>
      <c r="F2352" t="s">
        <v>2431</v>
      </c>
      <c r="G2352">
        <v>6203065</v>
      </c>
      <c r="H2352">
        <v>60303064</v>
      </c>
      <c r="I2352">
        <v>131</v>
      </c>
      <c r="J2352">
        <v>2.81</v>
      </c>
    </row>
    <row r="2353" spans="1:10" x14ac:dyDescent="0.25">
      <c r="A2353" t="s">
        <v>623</v>
      </c>
      <c r="B2353" t="s">
        <v>2406</v>
      </c>
      <c r="C2353" t="s">
        <v>2409</v>
      </c>
      <c r="D2353" t="s">
        <v>2461</v>
      </c>
      <c r="E2353">
        <v>6203060</v>
      </c>
      <c r="F2353" t="s">
        <v>2432</v>
      </c>
      <c r="G2353">
        <v>6203066</v>
      </c>
      <c r="H2353">
        <v>60303065</v>
      </c>
      <c r="I2353">
        <v>43</v>
      </c>
      <c r="J2353">
        <v>3.98</v>
      </c>
    </row>
    <row r="2354" spans="1:10" x14ac:dyDescent="0.25">
      <c r="A2354" t="s">
        <v>623</v>
      </c>
      <c r="B2354" t="s">
        <v>2406</v>
      </c>
      <c r="C2354" t="s">
        <v>2409</v>
      </c>
      <c r="D2354" t="s">
        <v>2431</v>
      </c>
      <c r="E2354">
        <v>6203065</v>
      </c>
      <c r="F2354" t="s">
        <v>2433</v>
      </c>
      <c r="G2354">
        <v>6203070</v>
      </c>
      <c r="H2354">
        <v>60303069</v>
      </c>
      <c r="I2354">
        <v>24</v>
      </c>
      <c r="J2354">
        <v>3.13</v>
      </c>
    </row>
    <row r="2355" spans="1:10" x14ac:dyDescent="0.25">
      <c r="A2355" t="s">
        <v>623</v>
      </c>
      <c r="B2355" t="s">
        <v>2406</v>
      </c>
      <c r="C2355" t="s">
        <v>2409</v>
      </c>
      <c r="D2355" t="s">
        <v>2431</v>
      </c>
      <c r="E2355">
        <v>6203065</v>
      </c>
      <c r="F2355" t="s">
        <v>2434</v>
      </c>
      <c r="G2355">
        <v>6203073</v>
      </c>
      <c r="H2355">
        <v>60303072</v>
      </c>
      <c r="I2355">
        <v>61</v>
      </c>
      <c r="J2355">
        <v>0.92</v>
      </c>
    </row>
    <row r="2356" spans="1:10" x14ac:dyDescent="0.25">
      <c r="A2356" t="s">
        <v>623</v>
      </c>
      <c r="B2356" t="s">
        <v>2411</v>
      </c>
      <c r="C2356" t="s">
        <v>2412</v>
      </c>
      <c r="D2356" t="s">
        <v>2461</v>
      </c>
      <c r="E2356">
        <v>6203060</v>
      </c>
      <c r="F2356" t="s">
        <v>2435</v>
      </c>
      <c r="H2356">
        <v>60303076</v>
      </c>
      <c r="I2356">
        <v>0</v>
      </c>
      <c r="J2356">
        <v>4.88</v>
      </c>
    </row>
    <row r="2357" spans="1:10" x14ac:dyDescent="0.25">
      <c r="A2357" t="s">
        <v>623</v>
      </c>
      <c r="B2357" t="s">
        <v>2411</v>
      </c>
      <c r="C2357" t="s">
        <v>2412</v>
      </c>
      <c r="D2357" t="s">
        <v>2439</v>
      </c>
      <c r="E2357">
        <v>6203015</v>
      </c>
      <c r="F2357" t="s">
        <v>2436</v>
      </c>
      <c r="H2357">
        <v>60303001</v>
      </c>
      <c r="I2357">
        <v>0</v>
      </c>
      <c r="J2357">
        <v>3.31</v>
      </c>
    </row>
    <row r="2358" spans="1:10" x14ac:dyDescent="0.25">
      <c r="A2358" t="s">
        <v>623</v>
      </c>
      <c r="B2358" t="s">
        <v>2406</v>
      </c>
      <c r="C2358" t="s">
        <v>2409</v>
      </c>
      <c r="D2358" t="s">
        <v>2439</v>
      </c>
      <c r="E2358">
        <v>6203015</v>
      </c>
      <c r="F2358" t="s">
        <v>2437</v>
      </c>
      <c r="G2358">
        <v>6203012</v>
      </c>
      <c r="H2358">
        <v>60303011</v>
      </c>
      <c r="I2358">
        <v>14</v>
      </c>
      <c r="J2358">
        <v>1.56</v>
      </c>
    </row>
    <row r="2359" spans="1:10" x14ac:dyDescent="0.25">
      <c r="A2359" t="s">
        <v>623</v>
      </c>
      <c r="B2359" t="s">
        <v>2406</v>
      </c>
      <c r="C2359" t="s">
        <v>2409</v>
      </c>
      <c r="D2359" t="s">
        <v>2442</v>
      </c>
      <c r="E2359">
        <v>6203019</v>
      </c>
      <c r="F2359" t="s">
        <v>2438</v>
      </c>
      <c r="G2359">
        <v>6203013</v>
      </c>
      <c r="H2359">
        <v>60303012</v>
      </c>
      <c r="I2359">
        <v>17</v>
      </c>
      <c r="J2359">
        <v>5.03</v>
      </c>
    </row>
    <row r="2360" spans="1:10" x14ac:dyDescent="0.25">
      <c r="A2360" t="s">
        <v>623</v>
      </c>
      <c r="B2360" t="s">
        <v>2406</v>
      </c>
      <c r="C2360" t="s">
        <v>2409</v>
      </c>
      <c r="D2360" t="s">
        <v>2444</v>
      </c>
      <c r="E2360">
        <v>6203023</v>
      </c>
      <c r="F2360" t="s">
        <v>540</v>
      </c>
      <c r="G2360">
        <v>6203058</v>
      </c>
      <c r="H2360">
        <v>60303013</v>
      </c>
      <c r="I2360">
        <v>107</v>
      </c>
      <c r="J2360">
        <v>4.5999999999999996</v>
      </c>
    </row>
    <row r="2361" spans="1:10" x14ac:dyDescent="0.25">
      <c r="A2361" t="s">
        <v>623</v>
      </c>
      <c r="B2361" t="s">
        <v>2406</v>
      </c>
      <c r="C2361" t="s">
        <v>2409</v>
      </c>
      <c r="D2361" t="s">
        <v>2442</v>
      </c>
      <c r="E2361">
        <v>6203019</v>
      </c>
      <c r="F2361" t="s">
        <v>2439</v>
      </c>
      <c r="G2361">
        <v>6203015</v>
      </c>
      <c r="H2361">
        <v>60303014</v>
      </c>
      <c r="I2361">
        <v>123</v>
      </c>
      <c r="J2361">
        <v>4.45</v>
      </c>
    </row>
    <row r="2362" spans="1:10" x14ac:dyDescent="0.25">
      <c r="A2362" t="s">
        <v>623</v>
      </c>
      <c r="B2362" t="s">
        <v>2406</v>
      </c>
      <c r="C2362" t="s">
        <v>2409</v>
      </c>
      <c r="D2362" t="s">
        <v>2444</v>
      </c>
      <c r="E2362">
        <v>6203023</v>
      </c>
      <c r="F2362" t="s">
        <v>601</v>
      </c>
      <c r="G2362">
        <v>6203016</v>
      </c>
      <c r="H2362">
        <v>60303015</v>
      </c>
      <c r="I2362">
        <v>42</v>
      </c>
      <c r="J2362">
        <v>3.15</v>
      </c>
    </row>
    <row r="2363" spans="1:10" x14ac:dyDescent="0.25">
      <c r="A2363" t="s">
        <v>623</v>
      </c>
      <c r="B2363" t="s">
        <v>2406</v>
      </c>
      <c r="C2363" t="s">
        <v>2409</v>
      </c>
      <c r="D2363" t="s">
        <v>2444</v>
      </c>
      <c r="E2363">
        <v>6203023</v>
      </c>
      <c r="F2363" t="s">
        <v>2440</v>
      </c>
      <c r="G2363">
        <v>6203017</v>
      </c>
      <c r="H2363">
        <v>60303016</v>
      </c>
      <c r="I2363">
        <v>27</v>
      </c>
      <c r="J2363">
        <v>2.81</v>
      </c>
    </row>
    <row r="2364" spans="1:10" x14ac:dyDescent="0.25">
      <c r="A2364" t="s">
        <v>623</v>
      </c>
      <c r="B2364" t="s">
        <v>2406</v>
      </c>
      <c r="C2364" t="s">
        <v>2409</v>
      </c>
      <c r="D2364" t="s">
        <v>2444</v>
      </c>
      <c r="E2364">
        <v>6203023</v>
      </c>
      <c r="F2364" t="s">
        <v>2441</v>
      </c>
      <c r="G2364">
        <v>6203018</v>
      </c>
      <c r="H2364">
        <v>60303017</v>
      </c>
      <c r="I2364">
        <v>12</v>
      </c>
      <c r="J2364">
        <v>2.29</v>
      </c>
    </row>
    <row r="2365" spans="1:10" x14ac:dyDescent="0.25">
      <c r="A2365" t="s">
        <v>623</v>
      </c>
      <c r="B2365" t="s">
        <v>2406</v>
      </c>
      <c r="C2365" t="s">
        <v>2409</v>
      </c>
      <c r="D2365" t="s">
        <v>2444</v>
      </c>
      <c r="E2365">
        <v>6203023</v>
      </c>
      <c r="F2365" t="s">
        <v>2442</v>
      </c>
      <c r="G2365">
        <v>6203019</v>
      </c>
      <c r="H2365">
        <v>60303018</v>
      </c>
      <c r="I2365">
        <v>50</v>
      </c>
      <c r="J2365">
        <v>0.9</v>
      </c>
    </row>
    <row r="2366" spans="1:10" x14ac:dyDescent="0.25">
      <c r="A2366" t="s">
        <v>623</v>
      </c>
      <c r="B2366" t="s">
        <v>2406</v>
      </c>
      <c r="C2366" t="s">
        <v>2409</v>
      </c>
      <c r="D2366" t="s">
        <v>2444</v>
      </c>
      <c r="E2366">
        <v>6203023</v>
      </c>
      <c r="F2366" t="s">
        <v>2443</v>
      </c>
      <c r="G2366">
        <v>6203020</v>
      </c>
      <c r="H2366">
        <v>60303019</v>
      </c>
      <c r="I2366">
        <v>60</v>
      </c>
      <c r="J2366">
        <v>1.17</v>
      </c>
    </row>
    <row r="2367" spans="1:10" x14ac:dyDescent="0.25">
      <c r="A2367" t="s">
        <v>623</v>
      </c>
      <c r="B2367" t="s">
        <v>2406</v>
      </c>
      <c r="C2367" t="s">
        <v>2409</v>
      </c>
      <c r="D2367" t="s">
        <v>2444</v>
      </c>
      <c r="E2367">
        <v>6203023</v>
      </c>
      <c r="F2367" t="s">
        <v>2444</v>
      </c>
      <c r="G2367">
        <v>6203023</v>
      </c>
      <c r="H2367">
        <v>60303022</v>
      </c>
      <c r="I2367">
        <v>63</v>
      </c>
      <c r="J2367">
        <v>0.48</v>
      </c>
    </row>
    <row r="2368" spans="1:10" x14ac:dyDescent="0.25">
      <c r="A2368" t="s">
        <v>623</v>
      </c>
      <c r="B2368" t="s">
        <v>2406</v>
      </c>
      <c r="C2368" t="s">
        <v>2409</v>
      </c>
      <c r="D2368" t="s">
        <v>2444</v>
      </c>
      <c r="E2368">
        <v>6203023</v>
      </c>
      <c r="F2368" t="s">
        <v>2445</v>
      </c>
      <c r="G2368">
        <v>6203025</v>
      </c>
      <c r="H2368">
        <v>60303024</v>
      </c>
      <c r="I2368">
        <v>19</v>
      </c>
      <c r="J2368">
        <v>1.48</v>
      </c>
    </row>
    <row r="2369" spans="1:10" x14ac:dyDescent="0.25">
      <c r="A2369" t="s">
        <v>623</v>
      </c>
      <c r="B2369" t="s">
        <v>2406</v>
      </c>
      <c r="C2369" t="s">
        <v>2409</v>
      </c>
      <c r="D2369" t="s">
        <v>2439</v>
      </c>
      <c r="E2369">
        <v>6203015</v>
      </c>
      <c r="F2369" t="s">
        <v>2446</v>
      </c>
      <c r="G2369">
        <v>6203051</v>
      </c>
      <c r="H2369">
        <v>60303050</v>
      </c>
      <c r="I2369">
        <v>31</v>
      </c>
      <c r="J2369">
        <v>5.01</v>
      </c>
    </row>
    <row r="2370" spans="1:10" x14ac:dyDescent="0.25">
      <c r="A2370" t="s">
        <v>623</v>
      </c>
      <c r="B2370" t="s">
        <v>2406</v>
      </c>
      <c r="C2370" t="s">
        <v>2409</v>
      </c>
      <c r="D2370" t="s">
        <v>2461</v>
      </c>
      <c r="E2370">
        <v>6203060</v>
      </c>
      <c r="F2370" t="s">
        <v>540</v>
      </c>
      <c r="G2370">
        <v>6203014</v>
      </c>
      <c r="H2370">
        <v>60303013</v>
      </c>
      <c r="I2370">
        <v>27</v>
      </c>
      <c r="J2370">
        <v>1.71</v>
      </c>
    </row>
    <row r="2371" spans="1:10" x14ac:dyDescent="0.25">
      <c r="A2371" t="s">
        <v>623</v>
      </c>
      <c r="B2371" t="s">
        <v>2406</v>
      </c>
      <c r="C2371" t="s">
        <v>2409</v>
      </c>
      <c r="D2371" t="s">
        <v>2461</v>
      </c>
      <c r="E2371">
        <v>6203060</v>
      </c>
      <c r="F2371" t="s">
        <v>2447</v>
      </c>
      <c r="G2371">
        <v>6203042</v>
      </c>
      <c r="H2371">
        <v>60303041</v>
      </c>
      <c r="I2371">
        <v>11</v>
      </c>
      <c r="J2371">
        <v>5.07</v>
      </c>
    </row>
    <row r="2372" spans="1:10" x14ac:dyDescent="0.25">
      <c r="A2372" t="s">
        <v>623</v>
      </c>
      <c r="B2372" t="s">
        <v>2406</v>
      </c>
      <c r="C2372" t="s">
        <v>2409</v>
      </c>
      <c r="D2372" t="s">
        <v>2463</v>
      </c>
      <c r="E2372">
        <v>6203039</v>
      </c>
      <c r="F2372" t="s">
        <v>2448</v>
      </c>
      <c r="G2372">
        <v>6203047</v>
      </c>
      <c r="H2372">
        <v>60303046</v>
      </c>
      <c r="I2372">
        <v>57</v>
      </c>
      <c r="J2372">
        <v>4.41</v>
      </c>
    </row>
    <row r="2373" spans="1:10" x14ac:dyDescent="0.25">
      <c r="A2373" t="s">
        <v>623</v>
      </c>
      <c r="B2373" t="s">
        <v>2406</v>
      </c>
      <c r="C2373" t="s">
        <v>2409</v>
      </c>
      <c r="D2373" t="s">
        <v>2449</v>
      </c>
      <c r="E2373">
        <v>6203048</v>
      </c>
      <c r="F2373" t="s">
        <v>2449</v>
      </c>
      <c r="G2373">
        <v>6203048</v>
      </c>
      <c r="H2373">
        <v>60303047</v>
      </c>
      <c r="I2373">
        <v>183</v>
      </c>
      <c r="J2373">
        <v>0</v>
      </c>
    </row>
    <row r="2374" spans="1:10" x14ac:dyDescent="0.25">
      <c r="A2374" t="s">
        <v>623</v>
      </c>
      <c r="B2374" t="s">
        <v>2406</v>
      </c>
      <c r="C2374" t="s">
        <v>2409</v>
      </c>
      <c r="D2374" t="s">
        <v>2461</v>
      </c>
      <c r="E2374">
        <v>6203060</v>
      </c>
      <c r="F2374" t="s">
        <v>2450</v>
      </c>
      <c r="G2374">
        <v>6203050</v>
      </c>
      <c r="H2374">
        <v>60303049</v>
      </c>
      <c r="I2374">
        <v>31</v>
      </c>
      <c r="J2374">
        <v>4.28</v>
      </c>
    </row>
    <row r="2375" spans="1:10" x14ac:dyDescent="0.25">
      <c r="A2375" t="s">
        <v>623</v>
      </c>
      <c r="B2375" t="s">
        <v>2406</v>
      </c>
      <c r="C2375" t="s">
        <v>2409</v>
      </c>
      <c r="D2375" t="s">
        <v>2461</v>
      </c>
      <c r="E2375">
        <v>6203060</v>
      </c>
      <c r="F2375" t="s">
        <v>825</v>
      </c>
      <c r="G2375">
        <v>6203052</v>
      </c>
      <c r="H2375">
        <v>60303051</v>
      </c>
      <c r="I2375">
        <v>7</v>
      </c>
      <c r="J2375">
        <v>3.88</v>
      </c>
    </row>
    <row r="2376" spans="1:10" x14ac:dyDescent="0.25">
      <c r="A2376" t="s">
        <v>623</v>
      </c>
      <c r="B2376" t="s">
        <v>2406</v>
      </c>
      <c r="C2376" t="s">
        <v>2409</v>
      </c>
      <c r="D2376" t="s">
        <v>2461</v>
      </c>
      <c r="E2376">
        <v>6203060</v>
      </c>
      <c r="F2376" t="s">
        <v>2451</v>
      </c>
      <c r="G2376">
        <v>6203053</v>
      </c>
      <c r="H2376">
        <v>60303052</v>
      </c>
      <c r="I2376">
        <v>17</v>
      </c>
      <c r="J2376">
        <v>2.29</v>
      </c>
    </row>
    <row r="2377" spans="1:10" x14ac:dyDescent="0.25">
      <c r="A2377" t="s">
        <v>623</v>
      </c>
      <c r="B2377" t="s">
        <v>2406</v>
      </c>
      <c r="C2377" t="s">
        <v>2409</v>
      </c>
      <c r="D2377" t="s">
        <v>2461</v>
      </c>
      <c r="E2377">
        <v>6203060</v>
      </c>
      <c r="F2377" t="s">
        <v>1958</v>
      </c>
      <c r="G2377">
        <v>6203054</v>
      </c>
      <c r="H2377">
        <v>60303053</v>
      </c>
      <c r="I2377">
        <v>20</v>
      </c>
      <c r="J2377">
        <v>2.3199999999999998</v>
      </c>
    </row>
    <row r="2378" spans="1:10" x14ac:dyDescent="0.25">
      <c r="A2378" t="s">
        <v>623</v>
      </c>
      <c r="B2378" t="s">
        <v>2406</v>
      </c>
      <c r="C2378" t="s">
        <v>2409</v>
      </c>
      <c r="D2378" t="s">
        <v>2461</v>
      </c>
      <c r="E2378">
        <v>6203060</v>
      </c>
      <c r="F2378" t="s">
        <v>2452</v>
      </c>
      <c r="G2378">
        <v>6203055</v>
      </c>
      <c r="H2378">
        <v>60303054</v>
      </c>
      <c r="I2378">
        <v>26</v>
      </c>
      <c r="J2378">
        <v>1.45</v>
      </c>
    </row>
    <row r="2379" spans="1:10" x14ac:dyDescent="0.25">
      <c r="A2379" t="s">
        <v>623</v>
      </c>
      <c r="B2379" t="s">
        <v>2411</v>
      </c>
      <c r="C2379" t="s">
        <v>2412</v>
      </c>
      <c r="D2379" t="s">
        <v>2461</v>
      </c>
      <c r="E2379">
        <v>6203060</v>
      </c>
      <c r="F2379" t="s">
        <v>2453</v>
      </c>
      <c r="H2379">
        <v>60303057</v>
      </c>
      <c r="I2379">
        <v>0</v>
      </c>
      <c r="J2379">
        <v>1.58</v>
      </c>
    </row>
    <row r="2380" spans="1:10" x14ac:dyDescent="0.25">
      <c r="A2380" t="s">
        <v>623</v>
      </c>
      <c r="B2380" t="s">
        <v>2406</v>
      </c>
      <c r="C2380" t="s">
        <v>2409</v>
      </c>
      <c r="D2380" t="s">
        <v>2444</v>
      </c>
      <c r="E2380">
        <v>6203023</v>
      </c>
      <c r="F2380" t="s">
        <v>2454</v>
      </c>
      <c r="G2380">
        <v>6203022</v>
      </c>
      <c r="H2380">
        <v>60303021</v>
      </c>
      <c r="I2380">
        <v>27</v>
      </c>
      <c r="J2380">
        <v>1.25</v>
      </c>
    </row>
    <row r="2381" spans="1:10" x14ac:dyDescent="0.25">
      <c r="A2381" t="s">
        <v>623</v>
      </c>
      <c r="B2381" t="s">
        <v>2406</v>
      </c>
      <c r="C2381" t="s">
        <v>2409</v>
      </c>
      <c r="D2381" t="s">
        <v>2444</v>
      </c>
      <c r="E2381">
        <v>6203023</v>
      </c>
      <c r="F2381" t="s">
        <v>2455</v>
      </c>
      <c r="G2381">
        <v>6203024</v>
      </c>
      <c r="H2381">
        <v>60303023</v>
      </c>
      <c r="I2381">
        <v>106</v>
      </c>
      <c r="J2381">
        <v>1.04</v>
      </c>
    </row>
    <row r="2382" spans="1:10" x14ac:dyDescent="0.25">
      <c r="A2382" t="s">
        <v>623</v>
      </c>
      <c r="B2382" t="s">
        <v>2406</v>
      </c>
      <c r="C2382" t="s">
        <v>2409</v>
      </c>
      <c r="D2382" t="s">
        <v>2444</v>
      </c>
      <c r="E2382">
        <v>6203023</v>
      </c>
      <c r="F2382" t="s">
        <v>2456</v>
      </c>
      <c r="G2382">
        <v>6203026</v>
      </c>
      <c r="H2382">
        <v>60303025</v>
      </c>
      <c r="I2382">
        <v>11</v>
      </c>
      <c r="J2382">
        <v>0.73</v>
      </c>
    </row>
    <row r="2383" spans="1:10" x14ac:dyDescent="0.25">
      <c r="A2383" t="s">
        <v>623</v>
      </c>
      <c r="B2383" t="s">
        <v>2411</v>
      </c>
      <c r="C2383" t="s">
        <v>2412</v>
      </c>
      <c r="D2383" t="s">
        <v>2444</v>
      </c>
      <c r="E2383">
        <v>6203023</v>
      </c>
      <c r="F2383" t="s">
        <v>2457</v>
      </c>
      <c r="H2383">
        <v>60303077</v>
      </c>
      <c r="I2383">
        <v>0</v>
      </c>
      <c r="J2383">
        <v>1.1399999999999999</v>
      </c>
    </row>
    <row r="2384" spans="1:10" x14ac:dyDescent="0.25">
      <c r="A2384" t="s">
        <v>623</v>
      </c>
      <c r="B2384" t="s">
        <v>2406</v>
      </c>
      <c r="C2384" t="s">
        <v>2409</v>
      </c>
      <c r="D2384" t="s">
        <v>2431</v>
      </c>
      <c r="E2384">
        <v>6203065</v>
      </c>
      <c r="F2384" t="s">
        <v>2458</v>
      </c>
      <c r="G2384">
        <v>6203069</v>
      </c>
      <c r="H2384">
        <v>60303068</v>
      </c>
      <c r="I2384">
        <v>16</v>
      </c>
      <c r="J2384">
        <v>5.0199999999999996</v>
      </c>
    </row>
    <row r="2385" spans="1:10" x14ac:dyDescent="0.25">
      <c r="A2385" t="s">
        <v>623</v>
      </c>
      <c r="B2385" t="s">
        <v>2406</v>
      </c>
      <c r="C2385" t="s">
        <v>2409</v>
      </c>
      <c r="D2385" t="s">
        <v>2431</v>
      </c>
      <c r="E2385">
        <v>6203065</v>
      </c>
      <c r="F2385" t="s">
        <v>2459</v>
      </c>
      <c r="G2385">
        <v>6203071</v>
      </c>
      <c r="H2385">
        <v>60303070</v>
      </c>
      <c r="I2385">
        <v>45</v>
      </c>
      <c r="J2385">
        <v>3.63</v>
      </c>
    </row>
    <row r="2386" spans="1:10" x14ac:dyDescent="0.25">
      <c r="A2386" t="s">
        <v>623</v>
      </c>
      <c r="B2386" t="s">
        <v>2406</v>
      </c>
      <c r="C2386" t="s">
        <v>2409</v>
      </c>
      <c r="D2386" t="s">
        <v>2431</v>
      </c>
      <c r="E2386">
        <v>6203065</v>
      </c>
      <c r="F2386" t="s">
        <v>2460</v>
      </c>
      <c r="G2386">
        <v>6203072</v>
      </c>
      <c r="H2386">
        <v>60303071</v>
      </c>
      <c r="I2386">
        <v>38</v>
      </c>
      <c r="J2386">
        <v>4.1500000000000004</v>
      </c>
    </row>
    <row r="2387" spans="1:10" x14ac:dyDescent="0.25">
      <c r="A2387" t="s">
        <v>623</v>
      </c>
      <c r="B2387" t="s">
        <v>2406</v>
      </c>
      <c r="C2387" t="s">
        <v>2409</v>
      </c>
      <c r="D2387" t="s">
        <v>2461</v>
      </c>
      <c r="E2387">
        <v>6203060</v>
      </c>
      <c r="F2387" t="s">
        <v>2461</v>
      </c>
      <c r="G2387">
        <v>6203060</v>
      </c>
      <c r="H2387">
        <v>60303059</v>
      </c>
      <c r="I2387">
        <v>116</v>
      </c>
      <c r="J2387">
        <v>0.41</v>
      </c>
    </row>
    <row r="2388" spans="1:10" x14ac:dyDescent="0.25">
      <c r="A2388" t="s">
        <v>623</v>
      </c>
      <c r="B2388" t="s">
        <v>2406</v>
      </c>
      <c r="C2388" t="s">
        <v>2409</v>
      </c>
      <c r="D2388" t="s">
        <v>2461</v>
      </c>
      <c r="E2388">
        <v>6203060</v>
      </c>
      <c r="F2388" t="s">
        <v>2462</v>
      </c>
      <c r="G2388">
        <v>6203067</v>
      </c>
      <c r="H2388">
        <v>60303066</v>
      </c>
      <c r="I2388">
        <v>16</v>
      </c>
      <c r="J2388">
        <v>1.1000000000000001</v>
      </c>
    </row>
    <row r="2389" spans="1:10" x14ac:dyDescent="0.25">
      <c r="A2389" t="s">
        <v>623</v>
      </c>
      <c r="B2389" t="s">
        <v>2406</v>
      </c>
      <c r="C2389" t="s">
        <v>2409</v>
      </c>
      <c r="D2389" t="s">
        <v>2461</v>
      </c>
      <c r="E2389">
        <v>6203060</v>
      </c>
      <c r="F2389" t="s">
        <v>2463</v>
      </c>
      <c r="G2389">
        <v>6203039</v>
      </c>
      <c r="H2389">
        <v>60303078</v>
      </c>
      <c r="I2389">
        <v>84</v>
      </c>
      <c r="J2389">
        <v>0.32</v>
      </c>
    </row>
    <row r="2390" spans="1:10" x14ac:dyDescent="0.25">
      <c r="A2390" t="s">
        <v>623</v>
      </c>
      <c r="B2390" t="s">
        <v>2464</v>
      </c>
      <c r="C2390" t="s">
        <v>2464</v>
      </c>
      <c r="D2390" t="s">
        <v>2468</v>
      </c>
      <c r="E2390">
        <v>6302001</v>
      </c>
      <c r="F2390" t="s">
        <v>2465</v>
      </c>
      <c r="G2390">
        <v>6301001</v>
      </c>
      <c r="H2390">
        <v>60601001</v>
      </c>
      <c r="I2390">
        <v>67</v>
      </c>
      <c r="J2390">
        <v>3.52</v>
      </c>
    </row>
    <row r="2391" spans="1:10" x14ac:dyDescent="0.25">
      <c r="A2391" t="s">
        <v>623</v>
      </c>
      <c r="B2391" t="s">
        <v>2464</v>
      </c>
      <c r="C2391" t="s">
        <v>2464</v>
      </c>
      <c r="D2391" t="s">
        <v>2468</v>
      </c>
      <c r="E2391">
        <v>6302001</v>
      </c>
      <c r="F2391" t="s">
        <v>2466</v>
      </c>
      <c r="G2391">
        <v>6301003</v>
      </c>
      <c r="H2391">
        <v>60601003</v>
      </c>
      <c r="I2391">
        <v>2</v>
      </c>
      <c r="J2391">
        <v>3.95</v>
      </c>
    </row>
    <row r="2392" spans="1:10" x14ac:dyDescent="0.25">
      <c r="A2392" t="s">
        <v>623</v>
      </c>
      <c r="B2392" t="s">
        <v>2464</v>
      </c>
      <c r="C2392" t="s">
        <v>2467</v>
      </c>
      <c r="D2392" t="s">
        <v>2468</v>
      </c>
      <c r="E2392">
        <v>6302001</v>
      </c>
      <c r="F2392" t="s">
        <v>2468</v>
      </c>
      <c r="G2392">
        <v>6302001</v>
      </c>
      <c r="H2392">
        <v>60602001</v>
      </c>
      <c r="I2392">
        <v>154</v>
      </c>
      <c r="J2392">
        <v>0.51</v>
      </c>
    </row>
    <row r="2393" spans="1:10" x14ac:dyDescent="0.25">
      <c r="A2393" t="s">
        <v>623</v>
      </c>
      <c r="B2393" t="s">
        <v>2464</v>
      </c>
      <c r="C2393" t="s">
        <v>2467</v>
      </c>
      <c r="D2393" t="s">
        <v>2468</v>
      </c>
      <c r="E2393">
        <v>6302001</v>
      </c>
      <c r="F2393" t="s">
        <v>2469</v>
      </c>
      <c r="G2393">
        <v>6302011</v>
      </c>
      <c r="H2393">
        <v>60602006</v>
      </c>
      <c r="I2393">
        <v>41</v>
      </c>
      <c r="J2393">
        <v>4.7300000000000004</v>
      </c>
    </row>
    <row r="2394" spans="1:10" x14ac:dyDescent="0.25">
      <c r="A2394" t="s">
        <v>623</v>
      </c>
      <c r="B2394" t="s">
        <v>2464</v>
      </c>
      <c r="C2394" t="s">
        <v>2467</v>
      </c>
      <c r="D2394" t="s">
        <v>2468</v>
      </c>
      <c r="E2394">
        <v>6302001</v>
      </c>
      <c r="F2394" t="s">
        <v>2467</v>
      </c>
      <c r="H2394">
        <v>60602999</v>
      </c>
      <c r="I2394">
        <v>0</v>
      </c>
      <c r="J2394">
        <v>0.98</v>
      </c>
    </row>
    <row r="2395" spans="1:10" x14ac:dyDescent="0.25">
      <c r="A2395" t="s">
        <v>623</v>
      </c>
      <c r="B2395" t="s">
        <v>2464</v>
      </c>
      <c r="C2395" t="s">
        <v>2470</v>
      </c>
      <c r="D2395" t="s">
        <v>127</v>
      </c>
      <c r="E2395">
        <v>6304021</v>
      </c>
      <c r="F2395" t="s">
        <v>2471</v>
      </c>
      <c r="G2395">
        <v>6304017</v>
      </c>
      <c r="H2395">
        <v>60605017</v>
      </c>
      <c r="I2395">
        <v>138</v>
      </c>
      <c r="J2395">
        <v>3.24</v>
      </c>
    </row>
    <row r="2396" spans="1:10" x14ac:dyDescent="0.25">
      <c r="A2396" t="s">
        <v>623</v>
      </c>
      <c r="B2396" t="s">
        <v>2464</v>
      </c>
      <c r="C2396" t="s">
        <v>2470</v>
      </c>
      <c r="D2396" t="s">
        <v>127</v>
      </c>
      <c r="E2396">
        <v>6304021</v>
      </c>
      <c r="F2396" t="s">
        <v>2472</v>
      </c>
      <c r="G2396">
        <v>6304018</v>
      </c>
      <c r="H2396">
        <v>60605018</v>
      </c>
      <c r="I2396">
        <v>41</v>
      </c>
      <c r="J2396">
        <v>0.86</v>
      </c>
    </row>
    <row r="2397" spans="1:10" x14ac:dyDescent="0.25">
      <c r="A2397" t="s">
        <v>623</v>
      </c>
      <c r="B2397" t="s">
        <v>2464</v>
      </c>
      <c r="C2397" t="s">
        <v>2470</v>
      </c>
      <c r="D2397" t="s">
        <v>2473</v>
      </c>
      <c r="E2397">
        <v>6304022</v>
      </c>
      <c r="F2397" t="s">
        <v>2473</v>
      </c>
      <c r="G2397">
        <v>6304022</v>
      </c>
      <c r="H2397">
        <v>60605027</v>
      </c>
      <c r="I2397">
        <v>187</v>
      </c>
      <c r="J2397">
        <v>0.63</v>
      </c>
    </row>
    <row r="2398" spans="1:10" x14ac:dyDescent="0.25">
      <c r="A2398" t="s">
        <v>623</v>
      </c>
      <c r="B2398" t="s">
        <v>2464</v>
      </c>
      <c r="C2398" t="s">
        <v>2470</v>
      </c>
      <c r="D2398" t="s">
        <v>127</v>
      </c>
      <c r="E2398">
        <v>6304021</v>
      </c>
      <c r="F2398" t="s">
        <v>127</v>
      </c>
      <c r="G2398">
        <v>6304021</v>
      </c>
      <c r="H2398">
        <v>60605028</v>
      </c>
      <c r="I2398">
        <v>240</v>
      </c>
      <c r="J2398">
        <v>0.63</v>
      </c>
    </row>
    <row r="2399" spans="1:10" x14ac:dyDescent="0.25">
      <c r="A2399" t="s">
        <v>623</v>
      </c>
      <c r="B2399" t="s">
        <v>2464</v>
      </c>
      <c r="C2399" t="s">
        <v>2470</v>
      </c>
      <c r="D2399" t="s">
        <v>2473</v>
      </c>
      <c r="E2399">
        <v>6304022</v>
      </c>
      <c r="F2399" t="s">
        <v>2474</v>
      </c>
      <c r="H2399">
        <v>60605029</v>
      </c>
      <c r="I2399">
        <v>0</v>
      </c>
      <c r="J2399">
        <v>0.53</v>
      </c>
    </row>
    <row r="2400" spans="1:10" x14ac:dyDescent="0.25">
      <c r="A2400" t="s">
        <v>623</v>
      </c>
      <c r="B2400" t="s">
        <v>2464</v>
      </c>
      <c r="C2400" t="s">
        <v>2470</v>
      </c>
      <c r="D2400" t="s">
        <v>2473</v>
      </c>
      <c r="E2400">
        <v>6304022</v>
      </c>
      <c r="F2400" t="s">
        <v>1861</v>
      </c>
      <c r="H2400">
        <v>60605030</v>
      </c>
      <c r="I2400">
        <v>0</v>
      </c>
      <c r="J2400">
        <v>4.01</v>
      </c>
    </row>
    <row r="2401" spans="1:10" x14ac:dyDescent="0.25">
      <c r="A2401" t="s">
        <v>623</v>
      </c>
      <c r="B2401" t="s">
        <v>2464</v>
      </c>
      <c r="C2401" t="s">
        <v>2470</v>
      </c>
      <c r="D2401" t="s">
        <v>2473</v>
      </c>
      <c r="E2401">
        <v>6304022</v>
      </c>
      <c r="F2401" t="s">
        <v>2475</v>
      </c>
      <c r="G2401">
        <v>6304023</v>
      </c>
      <c r="H2401">
        <v>60605023</v>
      </c>
      <c r="I2401">
        <v>38</v>
      </c>
      <c r="J2401">
        <v>0.85</v>
      </c>
    </row>
    <row r="2402" spans="1:10" x14ac:dyDescent="0.25">
      <c r="A2402" t="s">
        <v>623</v>
      </c>
      <c r="B2402" t="s">
        <v>2464</v>
      </c>
      <c r="C2402" t="s">
        <v>2470</v>
      </c>
      <c r="D2402" t="s">
        <v>2473</v>
      </c>
      <c r="E2402">
        <v>6304022</v>
      </c>
      <c r="F2402" t="s">
        <v>2476</v>
      </c>
      <c r="G2402">
        <v>6304025</v>
      </c>
      <c r="H2402">
        <v>60605025</v>
      </c>
      <c r="I2402">
        <v>59</v>
      </c>
      <c r="J2402">
        <v>4.54</v>
      </c>
    </row>
    <row r="2403" spans="1:10" x14ac:dyDescent="0.25">
      <c r="A2403" t="s">
        <v>623</v>
      </c>
      <c r="B2403" t="s">
        <v>2464</v>
      </c>
      <c r="C2403" t="s">
        <v>2477</v>
      </c>
      <c r="D2403" t="s">
        <v>2478</v>
      </c>
      <c r="E2403">
        <v>6303002</v>
      </c>
      <c r="F2403" t="s">
        <v>2478</v>
      </c>
      <c r="G2403">
        <v>6303002</v>
      </c>
      <c r="H2403">
        <v>60604002</v>
      </c>
      <c r="I2403">
        <v>192</v>
      </c>
      <c r="J2403">
        <v>0.03</v>
      </c>
    </row>
    <row r="2404" spans="1:10" x14ac:dyDescent="0.25">
      <c r="A2404" t="s">
        <v>623</v>
      </c>
      <c r="B2404" t="s">
        <v>2464</v>
      </c>
      <c r="C2404" t="s">
        <v>2477</v>
      </c>
      <c r="D2404" t="s">
        <v>2478</v>
      </c>
      <c r="E2404">
        <v>6303002</v>
      </c>
      <c r="F2404" t="s">
        <v>2479</v>
      </c>
      <c r="G2404">
        <v>6303006</v>
      </c>
      <c r="H2404">
        <v>60604004</v>
      </c>
      <c r="I2404">
        <v>10</v>
      </c>
      <c r="J2404">
        <v>4.91</v>
      </c>
    </row>
    <row r="2405" spans="1:10" x14ac:dyDescent="0.25">
      <c r="A2405" t="s">
        <v>623</v>
      </c>
      <c r="B2405" t="s">
        <v>2464</v>
      </c>
      <c r="C2405" t="s">
        <v>2477</v>
      </c>
      <c r="D2405" t="s">
        <v>2478</v>
      </c>
      <c r="E2405">
        <v>6303002</v>
      </c>
      <c r="F2405" t="s">
        <v>2480</v>
      </c>
      <c r="H2405">
        <v>60604013</v>
      </c>
      <c r="I2405">
        <v>0</v>
      </c>
      <c r="J2405">
        <v>2.83</v>
      </c>
    </row>
    <row r="2406" spans="1:10" x14ac:dyDescent="0.25">
      <c r="A2406" t="s">
        <v>623</v>
      </c>
      <c r="B2406" t="s">
        <v>2464</v>
      </c>
      <c r="C2406" t="s">
        <v>2477</v>
      </c>
      <c r="D2406" t="s">
        <v>2481</v>
      </c>
      <c r="E2406">
        <v>6303015</v>
      </c>
      <c r="F2406" t="s">
        <v>2481</v>
      </c>
      <c r="G2406">
        <v>6303015</v>
      </c>
      <c r="H2406">
        <v>60604012</v>
      </c>
      <c r="I2406">
        <v>210</v>
      </c>
      <c r="J2406">
        <v>0.68</v>
      </c>
    </row>
    <row r="2407" spans="1:10" x14ac:dyDescent="0.25">
      <c r="A2407" t="s">
        <v>623</v>
      </c>
      <c r="B2407" t="s">
        <v>2464</v>
      </c>
      <c r="C2407" t="s">
        <v>2477</v>
      </c>
      <c r="D2407" t="s">
        <v>2481</v>
      </c>
      <c r="E2407">
        <v>6303015</v>
      </c>
      <c r="F2407" t="s">
        <v>2477</v>
      </c>
      <c r="H2407">
        <v>60604999</v>
      </c>
      <c r="I2407">
        <v>0</v>
      </c>
      <c r="J2407">
        <v>2.59</v>
      </c>
    </row>
    <row r="2408" spans="1:10" x14ac:dyDescent="0.25">
      <c r="A2408" t="s">
        <v>623</v>
      </c>
      <c r="B2408" t="s">
        <v>2464</v>
      </c>
      <c r="C2408" t="s">
        <v>2482</v>
      </c>
      <c r="D2408" t="s">
        <v>2496</v>
      </c>
      <c r="E2408">
        <v>6305132</v>
      </c>
      <c r="F2408" t="s">
        <v>2483</v>
      </c>
      <c r="G2408">
        <v>6305046</v>
      </c>
      <c r="H2408">
        <v>60603035</v>
      </c>
      <c r="I2408">
        <v>14</v>
      </c>
      <c r="J2408">
        <v>5.07</v>
      </c>
    </row>
    <row r="2409" spans="1:10" x14ac:dyDescent="0.25">
      <c r="A2409" t="s">
        <v>623</v>
      </c>
      <c r="B2409" t="s">
        <v>2464</v>
      </c>
      <c r="C2409" t="s">
        <v>2482</v>
      </c>
      <c r="D2409" t="s">
        <v>2496</v>
      </c>
      <c r="E2409">
        <v>6305132</v>
      </c>
      <c r="F2409" t="s">
        <v>2484</v>
      </c>
      <c r="G2409">
        <v>6305054</v>
      </c>
      <c r="H2409">
        <v>60603043</v>
      </c>
      <c r="I2409">
        <v>16</v>
      </c>
      <c r="J2409">
        <v>4.68</v>
      </c>
    </row>
    <row r="2410" spans="1:10" x14ac:dyDescent="0.25">
      <c r="A2410" t="s">
        <v>623</v>
      </c>
      <c r="B2410" t="s">
        <v>2464</v>
      </c>
      <c r="C2410" t="s">
        <v>2482</v>
      </c>
      <c r="D2410" t="s">
        <v>2496</v>
      </c>
      <c r="E2410">
        <v>6305132</v>
      </c>
      <c r="F2410" t="s">
        <v>2485</v>
      </c>
      <c r="G2410">
        <v>6305058</v>
      </c>
      <c r="H2410">
        <v>60603047</v>
      </c>
      <c r="I2410">
        <v>16</v>
      </c>
      <c r="J2410">
        <v>4.01</v>
      </c>
    </row>
    <row r="2411" spans="1:10" x14ac:dyDescent="0.25">
      <c r="A2411" t="s">
        <v>623</v>
      </c>
      <c r="B2411" t="s">
        <v>2464</v>
      </c>
      <c r="C2411" t="s">
        <v>2482</v>
      </c>
      <c r="D2411" t="s">
        <v>2496</v>
      </c>
      <c r="E2411">
        <v>6305132</v>
      </c>
      <c r="F2411" t="s">
        <v>793</v>
      </c>
      <c r="G2411">
        <v>6305043</v>
      </c>
      <c r="H2411">
        <v>60603050</v>
      </c>
      <c r="I2411">
        <v>21</v>
      </c>
      <c r="J2411">
        <v>1.34</v>
      </c>
    </row>
    <row r="2412" spans="1:10" x14ac:dyDescent="0.25">
      <c r="A2412" t="s">
        <v>623</v>
      </c>
      <c r="B2412" t="s">
        <v>2464</v>
      </c>
      <c r="C2412" t="s">
        <v>2482</v>
      </c>
      <c r="D2412" t="s">
        <v>2496</v>
      </c>
      <c r="E2412">
        <v>6305132</v>
      </c>
      <c r="F2412" t="s">
        <v>793</v>
      </c>
      <c r="G2412">
        <v>6305061</v>
      </c>
      <c r="H2412">
        <v>60603050</v>
      </c>
      <c r="I2412">
        <v>5</v>
      </c>
      <c r="J2412">
        <v>1.34</v>
      </c>
    </row>
    <row r="2413" spans="1:10" x14ac:dyDescent="0.25">
      <c r="A2413" t="s">
        <v>623</v>
      </c>
      <c r="B2413" t="s">
        <v>2464</v>
      </c>
      <c r="C2413" t="s">
        <v>2482</v>
      </c>
      <c r="D2413" t="s">
        <v>2496</v>
      </c>
      <c r="E2413">
        <v>6305132</v>
      </c>
      <c r="F2413" t="s">
        <v>2486</v>
      </c>
      <c r="G2413">
        <v>6305090</v>
      </c>
      <c r="H2413">
        <v>60603075</v>
      </c>
      <c r="I2413">
        <v>5</v>
      </c>
      <c r="J2413">
        <v>2.98</v>
      </c>
    </row>
    <row r="2414" spans="1:10" x14ac:dyDescent="0.25">
      <c r="A2414" t="s">
        <v>623</v>
      </c>
      <c r="B2414" t="s">
        <v>2464</v>
      </c>
      <c r="C2414" t="s">
        <v>2482</v>
      </c>
      <c r="D2414" t="s">
        <v>2496</v>
      </c>
      <c r="E2414">
        <v>6305132</v>
      </c>
      <c r="F2414" t="s">
        <v>379</v>
      </c>
      <c r="G2414">
        <v>6305092</v>
      </c>
      <c r="H2414">
        <v>60603077</v>
      </c>
      <c r="I2414">
        <v>32</v>
      </c>
      <c r="J2414">
        <v>4.46</v>
      </c>
    </row>
    <row r="2415" spans="1:10" x14ac:dyDescent="0.25">
      <c r="A2415" t="s">
        <v>623</v>
      </c>
      <c r="B2415" t="s">
        <v>2464</v>
      </c>
      <c r="C2415" t="s">
        <v>2482</v>
      </c>
      <c r="D2415" t="s">
        <v>2496</v>
      </c>
      <c r="E2415">
        <v>6305132</v>
      </c>
      <c r="F2415" t="s">
        <v>2487</v>
      </c>
      <c r="G2415">
        <v>6305094</v>
      </c>
      <c r="H2415">
        <v>60603079</v>
      </c>
      <c r="I2415">
        <v>8</v>
      </c>
      <c r="J2415">
        <v>4.67</v>
      </c>
    </row>
    <row r="2416" spans="1:10" x14ac:dyDescent="0.25">
      <c r="A2416" t="s">
        <v>623</v>
      </c>
      <c r="B2416" t="s">
        <v>2464</v>
      </c>
      <c r="C2416" t="s">
        <v>2482</v>
      </c>
      <c r="D2416" t="s">
        <v>2496</v>
      </c>
      <c r="E2416">
        <v>6305132</v>
      </c>
      <c r="F2416" t="s">
        <v>2488</v>
      </c>
      <c r="G2416">
        <v>6305095</v>
      </c>
      <c r="H2416">
        <v>60603080</v>
      </c>
      <c r="I2416">
        <v>30</v>
      </c>
      <c r="J2416">
        <v>3.45</v>
      </c>
    </row>
    <row r="2417" spans="1:10" x14ac:dyDescent="0.25">
      <c r="A2417" t="s">
        <v>623</v>
      </c>
      <c r="B2417" t="s">
        <v>2464</v>
      </c>
      <c r="C2417" t="s">
        <v>2482</v>
      </c>
      <c r="D2417" t="s">
        <v>2496</v>
      </c>
      <c r="E2417">
        <v>6305132</v>
      </c>
      <c r="F2417" t="s">
        <v>2403</v>
      </c>
      <c r="G2417">
        <v>6305096</v>
      </c>
      <c r="H2417">
        <v>60603081</v>
      </c>
      <c r="I2417">
        <v>21</v>
      </c>
      <c r="J2417">
        <v>2.97</v>
      </c>
    </row>
    <row r="2418" spans="1:10" x14ac:dyDescent="0.25">
      <c r="A2418" t="s">
        <v>623</v>
      </c>
      <c r="B2418" t="s">
        <v>2464</v>
      </c>
      <c r="C2418" t="s">
        <v>2482</v>
      </c>
      <c r="D2418" t="s">
        <v>2496</v>
      </c>
      <c r="E2418">
        <v>6305132</v>
      </c>
      <c r="F2418" t="s">
        <v>2489</v>
      </c>
      <c r="G2418">
        <v>6305098</v>
      </c>
      <c r="H2418">
        <v>60603083</v>
      </c>
      <c r="I2418">
        <v>31</v>
      </c>
      <c r="J2418">
        <v>0.83</v>
      </c>
    </row>
    <row r="2419" spans="1:10" x14ac:dyDescent="0.25">
      <c r="A2419" t="s">
        <v>623</v>
      </c>
      <c r="B2419" t="s">
        <v>2464</v>
      </c>
      <c r="C2419" t="s">
        <v>2482</v>
      </c>
      <c r="D2419" t="s">
        <v>2496</v>
      </c>
      <c r="E2419">
        <v>6305132</v>
      </c>
      <c r="F2419" t="s">
        <v>2490</v>
      </c>
      <c r="G2419">
        <v>6305099</v>
      </c>
      <c r="H2419">
        <v>60603084</v>
      </c>
      <c r="I2419">
        <v>16</v>
      </c>
      <c r="J2419">
        <v>1.52</v>
      </c>
    </row>
    <row r="2420" spans="1:10" x14ac:dyDescent="0.25">
      <c r="A2420" t="s">
        <v>623</v>
      </c>
      <c r="B2420" t="s">
        <v>2464</v>
      </c>
      <c r="C2420" t="s">
        <v>2482</v>
      </c>
      <c r="D2420" t="s">
        <v>2496</v>
      </c>
      <c r="E2420">
        <v>6305132</v>
      </c>
      <c r="F2420" t="s">
        <v>2491</v>
      </c>
      <c r="G2420">
        <v>6305114</v>
      </c>
      <c r="H2420">
        <v>60603098</v>
      </c>
      <c r="I2420">
        <v>6</v>
      </c>
      <c r="J2420">
        <v>4.57</v>
      </c>
    </row>
    <row r="2421" spans="1:10" x14ac:dyDescent="0.25">
      <c r="A2421" t="s">
        <v>623</v>
      </c>
      <c r="B2421" t="s">
        <v>2464</v>
      </c>
      <c r="C2421" t="s">
        <v>2482</v>
      </c>
      <c r="D2421" t="s">
        <v>2496</v>
      </c>
      <c r="E2421">
        <v>6305132</v>
      </c>
      <c r="F2421" t="s">
        <v>591</v>
      </c>
      <c r="G2421">
        <v>6305126</v>
      </c>
      <c r="H2421">
        <v>60603109</v>
      </c>
      <c r="I2421">
        <v>12</v>
      </c>
      <c r="J2421">
        <v>4.78</v>
      </c>
    </row>
    <row r="2422" spans="1:10" x14ac:dyDescent="0.25">
      <c r="A2422" t="s">
        <v>623</v>
      </c>
      <c r="B2422" t="s">
        <v>2464</v>
      </c>
      <c r="C2422" t="s">
        <v>2482</v>
      </c>
      <c r="D2422" t="s">
        <v>2496</v>
      </c>
      <c r="E2422">
        <v>6305132</v>
      </c>
      <c r="F2422" t="s">
        <v>2492</v>
      </c>
      <c r="G2422">
        <v>6305127</v>
      </c>
      <c r="H2422">
        <v>60603110</v>
      </c>
      <c r="I2422">
        <v>10</v>
      </c>
      <c r="J2422">
        <v>4.67</v>
      </c>
    </row>
    <row r="2423" spans="1:10" x14ac:dyDescent="0.25">
      <c r="A2423" t="s">
        <v>623</v>
      </c>
      <c r="B2423" t="s">
        <v>2464</v>
      </c>
      <c r="C2423" t="s">
        <v>2482</v>
      </c>
      <c r="D2423" t="s">
        <v>2496</v>
      </c>
      <c r="E2423">
        <v>6305132</v>
      </c>
      <c r="F2423" t="s">
        <v>2451</v>
      </c>
      <c r="G2423">
        <v>6305128</v>
      </c>
      <c r="H2423">
        <v>60603111</v>
      </c>
      <c r="I2423">
        <v>30</v>
      </c>
      <c r="J2423">
        <v>4.71</v>
      </c>
    </row>
    <row r="2424" spans="1:10" x14ac:dyDescent="0.25">
      <c r="A2424" t="s">
        <v>623</v>
      </c>
      <c r="B2424" t="s">
        <v>2464</v>
      </c>
      <c r="C2424" t="s">
        <v>2482</v>
      </c>
      <c r="D2424" t="s">
        <v>2496</v>
      </c>
      <c r="E2424">
        <v>6305132</v>
      </c>
      <c r="F2424" t="s">
        <v>2493</v>
      </c>
      <c r="G2424">
        <v>6305129</v>
      </c>
      <c r="H2424">
        <v>60603112</v>
      </c>
      <c r="I2424">
        <v>16</v>
      </c>
      <c r="J2424">
        <v>4.3099999999999996</v>
      </c>
    </row>
    <row r="2425" spans="1:10" x14ac:dyDescent="0.25">
      <c r="A2425" t="s">
        <v>623</v>
      </c>
      <c r="B2425" t="s">
        <v>2464</v>
      </c>
      <c r="C2425" t="s">
        <v>2482</v>
      </c>
      <c r="D2425" t="s">
        <v>2496</v>
      </c>
      <c r="E2425">
        <v>6305132</v>
      </c>
      <c r="F2425" t="s">
        <v>2494</v>
      </c>
      <c r="G2425">
        <v>6305130</v>
      </c>
      <c r="H2425">
        <v>60603113</v>
      </c>
      <c r="I2425">
        <v>21</v>
      </c>
      <c r="J2425">
        <v>3.32</v>
      </c>
    </row>
    <row r="2426" spans="1:10" x14ac:dyDescent="0.25">
      <c r="A2426" t="s">
        <v>623</v>
      </c>
      <c r="B2426" t="s">
        <v>2464</v>
      </c>
      <c r="C2426" t="s">
        <v>2482</v>
      </c>
      <c r="D2426" t="s">
        <v>2496</v>
      </c>
      <c r="E2426">
        <v>6305132</v>
      </c>
      <c r="F2426" t="s">
        <v>2495</v>
      </c>
      <c r="G2426">
        <v>6305131</v>
      </c>
      <c r="H2426">
        <v>60603114</v>
      </c>
      <c r="I2426">
        <v>20</v>
      </c>
      <c r="J2426">
        <v>2.81</v>
      </c>
    </row>
    <row r="2427" spans="1:10" x14ac:dyDescent="0.25">
      <c r="A2427" t="s">
        <v>623</v>
      </c>
      <c r="B2427" t="s">
        <v>2464</v>
      </c>
      <c r="C2427" t="s">
        <v>2482</v>
      </c>
      <c r="D2427" t="s">
        <v>2496</v>
      </c>
      <c r="E2427">
        <v>6305132</v>
      </c>
      <c r="F2427" t="s">
        <v>2496</v>
      </c>
      <c r="G2427">
        <v>6305132</v>
      </c>
      <c r="H2427">
        <v>60603115</v>
      </c>
      <c r="I2427">
        <v>104</v>
      </c>
      <c r="J2427">
        <v>2.48</v>
      </c>
    </row>
    <row r="2428" spans="1:10" x14ac:dyDescent="0.25">
      <c r="A2428" t="s">
        <v>623</v>
      </c>
      <c r="B2428" t="s">
        <v>2464</v>
      </c>
      <c r="C2428" t="s">
        <v>2482</v>
      </c>
      <c r="D2428" t="s">
        <v>2496</v>
      </c>
      <c r="E2428">
        <v>6305132</v>
      </c>
      <c r="F2428" t="s">
        <v>2497</v>
      </c>
      <c r="G2428">
        <v>6305133</v>
      </c>
      <c r="H2428">
        <v>60603116</v>
      </c>
      <c r="I2428">
        <v>17</v>
      </c>
      <c r="J2428">
        <v>1.1599999999999999</v>
      </c>
    </row>
    <row r="2429" spans="1:10" x14ac:dyDescent="0.25">
      <c r="A2429" t="s">
        <v>623</v>
      </c>
      <c r="B2429" t="s">
        <v>2464</v>
      </c>
      <c r="C2429" t="s">
        <v>2482</v>
      </c>
      <c r="D2429" t="s">
        <v>2496</v>
      </c>
      <c r="E2429">
        <v>6305132</v>
      </c>
      <c r="F2429" t="s">
        <v>2439</v>
      </c>
      <c r="G2429">
        <v>6305134</v>
      </c>
      <c r="H2429">
        <v>60603117</v>
      </c>
      <c r="I2429">
        <v>57</v>
      </c>
      <c r="J2429">
        <v>3.37</v>
      </c>
    </row>
    <row r="2430" spans="1:10" x14ac:dyDescent="0.25">
      <c r="A2430" t="s">
        <v>623</v>
      </c>
      <c r="B2430" t="s">
        <v>2464</v>
      </c>
      <c r="C2430" t="s">
        <v>2482</v>
      </c>
      <c r="D2430" t="s">
        <v>2496</v>
      </c>
      <c r="E2430">
        <v>6305132</v>
      </c>
      <c r="F2430" t="s">
        <v>2498</v>
      </c>
      <c r="G2430">
        <v>6305135</v>
      </c>
      <c r="H2430">
        <v>60603118</v>
      </c>
      <c r="I2430">
        <v>31</v>
      </c>
      <c r="J2430">
        <v>4.08</v>
      </c>
    </row>
    <row r="2431" spans="1:10" x14ac:dyDescent="0.25">
      <c r="A2431" t="s">
        <v>623</v>
      </c>
      <c r="B2431" t="s">
        <v>2464</v>
      </c>
      <c r="C2431" t="s">
        <v>2482</v>
      </c>
      <c r="D2431" t="s">
        <v>2496</v>
      </c>
      <c r="E2431">
        <v>6305132</v>
      </c>
      <c r="F2431" t="s">
        <v>126</v>
      </c>
      <c r="G2431">
        <v>6305137</v>
      </c>
      <c r="H2431">
        <v>60603120</v>
      </c>
      <c r="I2431">
        <v>27</v>
      </c>
      <c r="J2431">
        <v>4.3</v>
      </c>
    </row>
    <row r="2432" spans="1:10" x14ac:dyDescent="0.25">
      <c r="A2432" t="s">
        <v>623</v>
      </c>
      <c r="B2432" t="s">
        <v>2464</v>
      </c>
      <c r="C2432" t="s">
        <v>2499</v>
      </c>
      <c r="D2432" t="s">
        <v>2496</v>
      </c>
      <c r="E2432">
        <v>6305132</v>
      </c>
      <c r="F2432" t="s">
        <v>2500</v>
      </c>
      <c r="H2432">
        <v>60603131</v>
      </c>
      <c r="I2432">
        <v>0</v>
      </c>
      <c r="J2432">
        <v>3.41</v>
      </c>
    </row>
    <row r="2433" spans="1:10" x14ac:dyDescent="0.25">
      <c r="A2433" t="s">
        <v>623</v>
      </c>
      <c r="B2433" t="s">
        <v>2464</v>
      </c>
      <c r="C2433" t="s">
        <v>2499</v>
      </c>
      <c r="D2433" t="s">
        <v>2496</v>
      </c>
      <c r="E2433">
        <v>6305132</v>
      </c>
      <c r="F2433" t="s">
        <v>2501</v>
      </c>
      <c r="H2433">
        <v>60603133</v>
      </c>
      <c r="I2433">
        <v>0</v>
      </c>
      <c r="J2433">
        <v>3.6</v>
      </c>
    </row>
    <row r="2434" spans="1:10" x14ac:dyDescent="0.25">
      <c r="A2434" t="s">
        <v>623</v>
      </c>
      <c r="B2434" t="s">
        <v>2464</v>
      </c>
      <c r="C2434" t="s">
        <v>2499</v>
      </c>
      <c r="D2434" t="s">
        <v>2496</v>
      </c>
      <c r="E2434">
        <v>6305132</v>
      </c>
      <c r="F2434" t="s">
        <v>2502</v>
      </c>
      <c r="H2434">
        <v>60603134</v>
      </c>
      <c r="I2434">
        <v>0</v>
      </c>
      <c r="J2434">
        <v>1.7</v>
      </c>
    </row>
    <row r="2435" spans="1:10" x14ac:dyDescent="0.25">
      <c r="A2435" t="s">
        <v>623</v>
      </c>
      <c r="B2435" t="s">
        <v>2464</v>
      </c>
      <c r="C2435" t="s">
        <v>2499</v>
      </c>
      <c r="D2435" t="s">
        <v>2496</v>
      </c>
      <c r="E2435">
        <v>6305132</v>
      </c>
      <c r="F2435" t="s">
        <v>2503</v>
      </c>
      <c r="H2435">
        <v>60603145</v>
      </c>
      <c r="I2435">
        <v>0</v>
      </c>
      <c r="J2435">
        <v>1.85</v>
      </c>
    </row>
    <row r="2436" spans="1:10" x14ac:dyDescent="0.25">
      <c r="A2436" t="s">
        <v>623</v>
      </c>
      <c r="B2436" t="s">
        <v>2464</v>
      </c>
      <c r="C2436" t="s">
        <v>2499</v>
      </c>
      <c r="D2436" t="s">
        <v>2496</v>
      </c>
      <c r="E2436">
        <v>6305132</v>
      </c>
      <c r="F2436" t="s">
        <v>2504</v>
      </c>
      <c r="H2436">
        <v>60603146</v>
      </c>
      <c r="I2436">
        <v>0</v>
      </c>
      <c r="J2436">
        <v>3.67</v>
      </c>
    </row>
    <row r="2437" spans="1:10" x14ac:dyDescent="0.25">
      <c r="A2437" t="s">
        <v>623</v>
      </c>
      <c r="B2437" t="s">
        <v>2464</v>
      </c>
      <c r="C2437" t="s">
        <v>2482</v>
      </c>
      <c r="D2437" t="s">
        <v>2496</v>
      </c>
      <c r="E2437">
        <v>6305132</v>
      </c>
      <c r="F2437" t="s">
        <v>2086</v>
      </c>
      <c r="G2437">
        <v>6305079</v>
      </c>
      <c r="H2437">
        <v>60603148</v>
      </c>
      <c r="I2437">
        <v>2</v>
      </c>
      <c r="J2437">
        <v>1.74</v>
      </c>
    </row>
    <row r="2438" spans="1:10" x14ac:dyDescent="0.25">
      <c r="A2438" t="s">
        <v>623</v>
      </c>
      <c r="B2438" t="s">
        <v>2464</v>
      </c>
      <c r="C2438" t="s">
        <v>2482</v>
      </c>
      <c r="D2438" t="s">
        <v>2496</v>
      </c>
      <c r="E2438">
        <v>6305132</v>
      </c>
      <c r="F2438" t="s">
        <v>2499</v>
      </c>
      <c r="G2438">
        <v>6305001</v>
      </c>
      <c r="H2438">
        <v>60603999</v>
      </c>
      <c r="I2438">
        <v>934</v>
      </c>
      <c r="J2438">
        <v>1.88</v>
      </c>
    </row>
    <row r="2439" spans="1:10" x14ac:dyDescent="0.25">
      <c r="A2439" t="s">
        <v>623</v>
      </c>
      <c r="B2439" t="s">
        <v>2505</v>
      </c>
      <c r="C2439" t="s">
        <v>2506</v>
      </c>
      <c r="D2439" t="s">
        <v>2511</v>
      </c>
      <c r="E2439">
        <v>6402008</v>
      </c>
      <c r="F2439" t="s">
        <v>2507</v>
      </c>
      <c r="G2439">
        <v>6402001</v>
      </c>
      <c r="H2439">
        <v>60203001</v>
      </c>
      <c r="I2439">
        <v>48</v>
      </c>
      <c r="J2439">
        <v>2.41</v>
      </c>
    </row>
    <row r="2440" spans="1:10" x14ac:dyDescent="0.25">
      <c r="A2440" t="s">
        <v>623</v>
      </c>
      <c r="B2440" t="s">
        <v>2505</v>
      </c>
      <c r="C2440" t="s">
        <v>2506</v>
      </c>
      <c r="D2440" t="s">
        <v>2511</v>
      </c>
      <c r="E2440">
        <v>6402008</v>
      </c>
      <c r="F2440" t="s">
        <v>2508</v>
      </c>
      <c r="G2440">
        <v>6402003</v>
      </c>
      <c r="H2440">
        <v>60203003</v>
      </c>
      <c r="I2440">
        <v>23</v>
      </c>
      <c r="J2440">
        <v>3.13</v>
      </c>
    </row>
    <row r="2441" spans="1:10" x14ac:dyDescent="0.25">
      <c r="A2441" t="s">
        <v>623</v>
      </c>
      <c r="B2441" t="s">
        <v>2505</v>
      </c>
      <c r="C2441" t="s">
        <v>2506</v>
      </c>
      <c r="D2441" t="s">
        <v>2511</v>
      </c>
      <c r="E2441">
        <v>6402008</v>
      </c>
      <c r="F2441" t="s">
        <v>2509</v>
      </c>
      <c r="G2441">
        <v>6402004</v>
      </c>
      <c r="H2441">
        <v>60203004</v>
      </c>
      <c r="I2441">
        <v>25</v>
      </c>
      <c r="J2441">
        <v>3.13</v>
      </c>
    </row>
    <row r="2442" spans="1:10" x14ac:dyDescent="0.25">
      <c r="A2442" t="s">
        <v>623</v>
      </c>
      <c r="B2442" t="s">
        <v>2505</v>
      </c>
      <c r="C2442" t="s">
        <v>2506</v>
      </c>
      <c r="D2442" t="s">
        <v>2511</v>
      </c>
      <c r="E2442">
        <v>6402008</v>
      </c>
      <c r="F2442" t="s">
        <v>2360</v>
      </c>
      <c r="G2442">
        <v>6402006</v>
      </c>
      <c r="H2442">
        <v>60203006</v>
      </c>
      <c r="I2442">
        <v>26</v>
      </c>
      <c r="J2442">
        <v>3.13</v>
      </c>
    </row>
    <row r="2443" spans="1:10" x14ac:dyDescent="0.25">
      <c r="A2443" t="s">
        <v>623</v>
      </c>
      <c r="B2443" t="s">
        <v>2505</v>
      </c>
      <c r="C2443" t="s">
        <v>2506</v>
      </c>
      <c r="D2443" t="s">
        <v>2511</v>
      </c>
      <c r="E2443">
        <v>6402008</v>
      </c>
      <c r="F2443" t="s">
        <v>2510</v>
      </c>
      <c r="G2443">
        <v>6402007</v>
      </c>
      <c r="H2443">
        <v>60203007</v>
      </c>
      <c r="I2443">
        <v>11</v>
      </c>
      <c r="J2443">
        <v>3.13</v>
      </c>
    </row>
    <row r="2444" spans="1:10" x14ac:dyDescent="0.25">
      <c r="A2444" t="s">
        <v>623</v>
      </c>
      <c r="B2444" t="s">
        <v>2505</v>
      </c>
      <c r="C2444" t="s">
        <v>2506</v>
      </c>
      <c r="D2444" t="s">
        <v>2511</v>
      </c>
      <c r="E2444">
        <v>6402008</v>
      </c>
      <c r="F2444" t="s">
        <v>2511</v>
      </c>
      <c r="G2444">
        <v>6402008</v>
      </c>
      <c r="H2444">
        <v>60203008</v>
      </c>
      <c r="I2444">
        <v>93</v>
      </c>
      <c r="J2444">
        <v>0</v>
      </c>
    </row>
    <row r="2445" spans="1:10" x14ac:dyDescent="0.25">
      <c r="A2445" t="s">
        <v>623</v>
      </c>
      <c r="B2445" t="s">
        <v>2505</v>
      </c>
      <c r="C2445" t="s">
        <v>2506</v>
      </c>
      <c r="D2445" t="s">
        <v>2511</v>
      </c>
      <c r="E2445">
        <v>6402008</v>
      </c>
      <c r="F2445" t="s">
        <v>2512</v>
      </c>
      <c r="G2445">
        <v>6402015</v>
      </c>
      <c r="H2445">
        <v>60203015</v>
      </c>
      <c r="I2445">
        <v>12</v>
      </c>
      <c r="J2445">
        <v>3.13</v>
      </c>
    </row>
    <row r="2446" spans="1:10" x14ac:dyDescent="0.25">
      <c r="A2446" t="s">
        <v>623</v>
      </c>
      <c r="B2446" t="s">
        <v>2505</v>
      </c>
      <c r="C2446" t="s">
        <v>2506</v>
      </c>
      <c r="D2446" t="s">
        <v>2511</v>
      </c>
      <c r="E2446">
        <v>6402008</v>
      </c>
      <c r="F2446" t="s">
        <v>2513</v>
      </c>
      <c r="H2446">
        <v>60203047</v>
      </c>
      <c r="I2446">
        <v>0</v>
      </c>
      <c r="J2446">
        <v>3.13</v>
      </c>
    </row>
    <row r="2447" spans="1:10" x14ac:dyDescent="0.25">
      <c r="A2447" t="s">
        <v>623</v>
      </c>
      <c r="B2447" t="s">
        <v>2505</v>
      </c>
      <c r="C2447" t="s">
        <v>2506</v>
      </c>
      <c r="D2447" t="s">
        <v>2517</v>
      </c>
      <c r="E2447">
        <v>6402009</v>
      </c>
      <c r="F2447" t="s">
        <v>2514</v>
      </c>
      <c r="G2447">
        <v>6402012</v>
      </c>
      <c r="H2447">
        <v>60203012</v>
      </c>
      <c r="I2447">
        <v>74</v>
      </c>
      <c r="J2447">
        <v>0.14000000000000001</v>
      </c>
    </row>
    <row r="2448" spans="1:10" x14ac:dyDescent="0.25">
      <c r="A2448" t="s">
        <v>623</v>
      </c>
      <c r="B2448" t="s">
        <v>2505</v>
      </c>
      <c r="C2448" t="s">
        <v>2506</v>
      </c>
      <c r="D2448" t="s">
        <v>2517</v>
      </c>
      <c r="E2448">
        <v>6402009</v>
      </c>
      <c r="F2448" t="s">
        <v>2515</v>
      </c>
      <c r="G2448">
        <v>6402026</v>
      </c>
      <c r="H2448">
        <v>60203026</v>
      </c>
      <c r="I2448">
        <v>30</v>
      </c>
      <c r="J2448">
        <v>0.02</v>
      </c>
    </row>
    <row r="2449" spans="1:10" x14ac:dyDescent="0.25">
      <c r="A2449" t="s">
        <v>623</v>
      </c>
      <c r="B2449" t="s">
        <v>2505</v>
      </c>
      <c r="C2449" t="s">
        <v>2506</v>
      </c>
      <c r="D2449" t="s">
        <v>2517</v>
      </c>
      <c r="E2449">
        <v>6402009</v>
      </c>
      <c r="F2449" t="s">
        <v>2516</v>
      </c>
      <c r="G2449">
        <v>6402027</v>
      </c>
      <c r="H2449">
        <v>60203027</v>
      </c>
      <c r="I2449">
        <v>10</v>
      </c>
      <c r="J2449">
        <v>0.02</v>
      </c>
    </row>
    <row r="2450" spans="1:10" x14ac:dyDescent="0.25">
      <c r="A2450" t="s">
        <v>623</v>
      </c>
      <c r="B2450" t="s">
        <v>2505</v>
      </c>
      <c r="C2450" t="s">
        <v>2506</v>
      </c>
      <c r="D2450" t="s">
        <v>2517</v>
      </c>
      <c r="E2450">
        <v>6402009</v>
      </c>
      <c r="F2450" t="s">
        <v>2517</v>
      </c>
      <c r="G2450">
        <v>6402009</v>
      </c>
      <c r="H2450">
        <v>60203044</v>
      </c>
      <c r="I2450">
        <v>192</v>
      </c>
      <c r="J2450">
        <v>0</v>
      </c>
    </row>
    <row r="2451" spans="1:10" x14ac:dyDescent="0.25">
      <c r="A2451" t="s">
        <v>623</v>
      </c>
      <c r="B2451" t="s">
        <v>2505</v>
      </c>
      <c r="C2451" t="s">
        <v>2506</v>
      </c>
      <c r="D2451" t="s">
        <v>2517</v>
      </c>
      <c r="E2451">
        <v>6402009</v>
      </c>
      <c r="F2451" t="s">
        <v>2518</v>
      </c>
      <c r="H2451">
        <v>60203045</v>
      </c>
      <c r="I2451">
        <v>0</v>
      </c>
      <c r="J2451">
        <v>0.03</v>
      </c>
    </row>
    <row r="2452" spans="1:10" x14ac:dyDescent="0.25">
      <c r="A2452" t="s">
        <v>623</v>
      </c>
      <c r="B2452" t="s">
        <v>2505</v>
      </c>
      <c r="C2452" t="s">
        <v>2506</v>
      </c>
      <c r="D2452" t="s">
        <v>2517</v>
      </c>
      <c r="E2452">
        <v>6402009</v>
      </c>
      <c r="F2452" t="s">
        <v>2519</v>
      </c>
      <c r="H2452">
        <v>60203046</v>
      </c>
      <c r="I2452">
        <v>0</v>
      </c>
      <c r="J2452">
        <v>0.03</v>
      </c>
    </row>
    <row r="2453" spans="1:10" x14ac:dyDescent="0.25">
      <c r="A2453" t="s">
        <v>623</v>
      </c>
      <c r="B2453" t="s">
        <v>2505</v>
      </c>
      <c r="C2453" t="s">
        <v>2505</v>
      </c>
      <c r="D2453" t="s">
        <v>2521</v>
      </c>
      <c r="E2453">
        <v>6401039</v>
      </c>
      <c r="F2453" t="s">
        <v>2520</v>
      </c>
      <c r="G2453">
        <v>6401032</v>
      </c>
      <c r="H2453">
        <v>60201032</v>
      </c>
      <c r="I2453">
        <v>53</v>
      </c>
      <c r="J2453">
        <v>3.27</v>
      </c>
    </row>
    <row r="2454" spans="1:10" x14ac:dyDescent="0.25">
      <c r="A2454" t="s">
        <v>623</v>
      </c>
      <c r="B2454" t="s">
        <v>2505</v>
      </c>
      <c r="C2454" t="s">
        <v>2505</v>
      </c>
      <c r="D2454" t="s">
        <v>2521</v>
      </c>
      <c r="E2454">
        <v>6401039</v>
      </c>
      <c r="F2454" t="s">
        <v>2521</v>
      </c>
      <c r="G2454">
        <v>6401039</v>
      </c>
      <c r="H2454">
        <v>60201039</v>
      </c>
      <c r="I2454">
        <v>272</v>
      </c>
      <c r="J2454">
        <v>0</v>
      </c>
    </row>
    <row r="2455" spans="1:10" x14ac:dyDescent="0.25">
      <c r="A2455" t="s">
        <v>623</v>
      </c>
      <c r="B2455" t="s">
        <v>2505</v>
      </c>
      <c r="C2455" t="s">
        <v>2505</v>
      </c>
      <c r="D2455" t="s">
        <v>2521</v>
      </c>
      <c r="E2455">
        <v>6401039</v>
      </c>
      <c r="F2455" t="s">
        <v>2522</v>
      </c>
      <c r="H2455">
        <v>60202058</v>
      </c>
      <c r="I2455">
        <v>0</v>
      </c>
      <c r="J2455">
        <v>4.71</v>
      </c>
    </row>
    <row r="2456" spans="1:10" x14ac:dyDescent="0.25">
      <c r="A2456" t="s">
        <v>623</v>
      </c>
      <c r="B2456" t="s">
        <v>2505</v>
      </c>
      <c r="C2456" t="s">
        <v>2505</v>
      </c>
      <c r="D2456" t="s">
        <v>2521</v>
      </c>
      <c r="E2456">
        <v>6401039</v>
      </c>
      <c r="F2456" t="s">
        <v>2523</v>
      </c>
      <c r="H2456">
        <v>60202122</v>
      </c>
      <c r="I2456">
        <v>0</v>
      </c>
      <c r="J2456">
        <v>1.1000000000000001</v>
      </c>
    </row>
    <row r="2457" spans="1:10" x14ac:dyDescent="0.25">
      <c r="A2457" t="s">
        <v>623</v>
      </c>
      <c r="B2457" t="s">
        <v>2505</v>
      </c>
      <c r="C2457" t="s">
        <v>2505</v>
      </c>
      <c r="D2457" t="s">
        <v>2535</v>
      </c>
      <c r="E2457">
        <v>6401040</v>
      </c>
      <c r="F2457" t="s">
        <v>2524</v>
      </c>
      <c r="G2457">
        <v>6401003</v>
      </c>
      <c r="H2457">
        <v>60201003</v>
      </c>
      <c r="I2457">
        <v>14</v>
      </c>
      <c r="J2457">
        <v>1.64</v>
      </c>
    </row>
    <row r="2458" spans="1:10" x14ac:dyDescent="0.25">
      <c r="A2458" t="s">
        <v>623</v>
      </c>
      <c r="B2458" t="s">
        <v>2505</v>
      </c>
      <c r="C2458" t="s">
        <v>2505</v>
      </c>
      <c r="D2458" t="s">
        <v>2535</v>
      </c>
      <c r="E2458">
        <v>6401040</v>
      </c>
      <c r="F2458" t="s">
        <v>2525</v>
      </c>
      <c r="G2458">
        <v>6401004</v>
      </c>
      <c r="H2458">
        <v>60201004</v>
      </c>
      <c r="I2458">
        <v>8</v>
      </c>
      <c r="J2458">
        <v>2.95</v>
      </c>
    </row>
    <row r="2459" spans="1:10" x14ac:dyDescent="0.25">
      <c r="A2459" t="s">
        <v>623</v>
      </c>
      <c r="B2459" t="s">
        <v>2505</v>
      </c>
      <c r="C2459" t="s">
        <v>2505</v>
      </c>
      <c r="D2459" t="s">
        <v>2535</v>
      </c>
      <c r="E2459">
        <v>6401040</v>
      </c>
      <c r="F2459" t="s">
        <v>2526</v>
      </c>
      <c r="G2459">
        <v>6401008</v>
      </c>
      <c r="H2459">
        <v>60201008</v>
      </c>
      <c r="I2459">
        <v>41</v>
      </c>
      <c r="J2459">
        <v>0.89</v>
      </c>
    </row>
    <row r="2460" spans="1:10" x14ac:dyDescent="0.25">
      <c r="A2460" t="s">
        <v>623</v>
      </c>
      <c r="B2460" t="s">
        <v>2505</v>
      </c>
      <c r="C2460" t="s">
        <v>2505</v>
      </c>
      <c r="D2460" t="s">
        <v>2535</v>
      </c>
      <c r="E2460">
        <v>6401040</v>
      </c>
      <c r="F2460" t="s">
        <v>2527</v>
      </c>
      <c r="G2460">
        <v>6401011</v>
      </c>
      <c r="H2460">
        <v>60201011</v>
      </c>
      <c r="I2460">
        <v>10</v>
      </c>
      <c r="J2460">
        <v>0.36</v>
      </c>
    </row>
    <row r="2461" spans="1:10" x14ac:dyDescent="0.25">
      <c r="A2461" t="s">
        <v>623</v>
      </c>
      <c r="B2461" t="s">
        <v>2505</v>
      </c>
      <c r="C2461" t="s">
        <v>2505</v>
      </c>
      <c r="D2461" t="s">
        <v>2535</v>
      </c>
      <c r="E2461">
        <v>6401040</v>
      </c>
      <c r="F2461" t="s">
        <v>2528</v>
      </c>
      <c r="G2461">
        <v>6401013</v>
      </c>
      <c r="H2461">
        <v>60201013</v>
      </c>
      <c r="I2461">
        <v>20</v>
      </c>
      <c r="J2461">
        <v>0.47</v>
      </c>
    </row>
    <row r="2462" spans="1:10" x14ac:dyDescent="0.25">
      <c r="A2462" t="s">
        <v>623</v>
      </c>
      <c r="B2462" t="s">
        <v>2505</v>
      </c>
      <c r="C2462" t="s">
        <v>2505</v>
      </c>
      <c r="D2462" t="s">
        <v>2535</v>
      </c>
      <c r="E2462">
        <v>6401040</v>
      </c>
      <c r="F2462" t="s">
        <v>2529</v>
      </c>
      <c r="G2462">
        <v>6401016</v>
      </c>
      <c r="H2462">
        <v>60201016</v>
      </c>
      <c r="I2462">
        <v>54</v>
      </c>
      <c r="J2462">
        <v>0.8</v>
      </c>
    </row>
    <row r="2463" spans="1:10" x14ac:dyDescent="0.25">
      <c r="A2463" t="s">
        <v>623</v>
      </c>
      <c r="B2463" t="s">
        <v>2505</v>
      </c>
      <c r="C2463" t="s">
        <v>2505</v>
      </c>
      <c r="D2463" t="s">
        <v>2535</v>
      </c>
      <c r="E2463">
        <v>6401040</v>
      </c>
      <c r="F2463" t="s">
        <v>2530</v>
      </c>
      <c r="G2463">
        <v>6401017</v>
      </c>
      <c r="H2463">
        <v>60201017</v>
      </c>
      <c r="I2463">
        <v>17</v>
      </c>
      <c r="J2463">
        <v>0.6</v>
      </c>
    </row>
    <row r="2464" spans="1:10" x14ac:dyDescent="0.25">
      <c r="A2464" t="s">
        <v>623</v>
      </c>
      <c r="B2464" t="s">
        <v>2505</v>
      </c>
      <c r="C2464" t="s">
        <v>2505</v>
      </c>
      <c r="D2464" t="s">
        <v>2535</v>
      </c>
      <c r="E2464">
        <v>6401040</v>
      </c>
      <c r="F2464" t="s">
        <v>2531</v>
      </c>
      <c r="G2464">
        <v>6401018</v>
      </c>
      <c r="H2464">
        <v>60201018</v>
      </c>
      <c r="I2464">
        <v>26</v>
      </c>
      <c r="J2464">
        <v>2.2200000000000002</v>
      </c>
    </row>
    <row r="2465" spans="1:10" x14ac:dyDescent="0.25">
      <c r="A2465" t="s">
        <v>623</v>
      </c>
      <c r="B2465" t="s">
        <v>2505</v>
      </c>
      <c r="C2465" t="s">
        <v>2505</v>
      </c>
      <c r="D2465" t="s">
        <v>2535</v>
      </c>
      <c r="E2465">
        <v>6401040</v>
      </c>
      <c r="F2465" t="s">
        <v>2532</v>
      </c>
      <c r="G2465">
        <v>6401019</v>
      </c>
      <c r="H2465">
        <v>60201019</v>
      </c>
      <c r="I2465">
        <v>12</v>
      </c>
      <c r="J2465">
        <v>2.33</v>
      </c>
    </row>
    <row r="2466" spans="1:10" x14ac:dyDescent="0.25">
      <c r="A2466" t="s">
        <v>623</v>
      </c>
      <c r="B2466" t="s">
        <v>2505</v>
      </c>
      <c r="C2466" t="s">
        <v>2505</v>
      </c>
      <c r="D2466" t="s">
        <v>2535</v>
      </c>
      <c r="E2466">
        <v>6401040</v>
      </c>
      <c r="F2466" t="s">
        <v>2305</v>
      </c>
      <c r="G2466">
        <v>6401030</v>
      </c>
      <c r="H2466">
        <v>60201030</v>
      </c>
      <c r="I2466">
        <v>4</v>
      </c>
      <c r="J2466">
        <v>0.28000000000000003</v>
      </c>
    </row>
    <row r="2467" spans="1:10" x14ac:dyDescent="0.25">
      <c r="A2467" t="s">
        <v>623</v>
      </c>
      <c r="B2467" t="s">
        <v>2505</v>
      </c>
      <c r="C2467" t="s">
        <v>2505</v>
      </c>
      <c r="D2467" t="s">
        <v>2535</v>
      </c>
      <c r="E2467">
        <v>6401040</v>
      </c>
      <c r="F2467" t="s">
        <v>2533</v>
      </c>
      <c r="H2467">
        <v>60201046</v>
      </c>
      <c r="I2467">
        <v>0</v>
      </c>
      <c r="J2467">
        <v>0.86</v>
      </c>
    </row>
    <row r="2468" spans="1:10" x14ac:dyDescent="0.25">
      <c r="A2468" t="s">
        <v>623</v>
      </c>
      <c r="B2468" t="s">
        <v>2505</v>
      </c>
      <c r="C2468" t="s">
        <v>2505</v>
      </c>
      <c r="D2468" t="s">
        <v>2535</v>
      </c>
      <c r="E2468">
        <v>6401040</v>
      </c>
      <c r="F2468" t="s">
        <v>2534</v>
      </c>
      <c r="H2468">
        <v>60201049</v>
      </c>
      <c r="I2468">
        <v>0</v>
      </c>
      <c r="J2468">
        <v>0.71</v>
      </c>
    </row>
    <row r="2469" spans="1:10" x14ac:dyDescent="0.25">
      <c r="A2469" t="s">
        <v>623</v>
      </c>
      <c r="B2469" t="s">
        <v>2505</v>
      </c>
      <c r="C2469" t="s">
        <v>2505</v>
      </c>
      <c r="D2469" t="s">
        <v>2535</v>
      </c>
      <c r="E2469">
        <v>6401040</v>
      </c>
      <c r="F2469" t="s">
        <v>2535</v>
      </c>
      <c r="G2469">
        <v>6401040</v>
      </c>
      <c r="H2469">
        <v>60201999</v>
      </c>
      <c r="I2469">
        <v>881</v>
      </c>
      <c r="J2469">
        <v>0.47</v>
      </c>
    </row>
    <row r="2470" spans="1:10" x14ac:dyDescent="0.25">
      <c r="A2470" t="s">
        <v>623</v>
      </c>
      <c r="B2470" t="s">
        <v>2505</v>
      </c>
      <c r="C2470" t="s">
        <v>2536</v>
      </c>
      <c r="D2470" t="s">
        <v>2535</v>
      </c>
      <c r="E2470">
        <v>6401040</v>
      </c>
      <c r="F2470" t="s">
        <v>2537</v>
      </c>
      <c r="G2470">
        <v>6403002</v>
      </c>
      <c r="H2470">
        <v>60202002</v>
      </c>
      <c r="I2470">
        <v>21</v>
      </c>
      <c r="J2470">
        <v>3.28</v>
      </c>
    </row>
    <row r="2471" spans="1:10" x14ac:dyDescent="0.25">
      <c r="A2471" t="s">
        <v>623</v>
      </c>
      <c r="B2471" t="s">
        <v>2505</v>
      </c>
      <c r="C2471" t="s">
        <v>2536</v>
      </c>
      <c r="D2471" t="s">
        <v>2535</v>
      </c>
      <c r="E2471">
        <v>6401040</v>
      </c>
      <c r="F2471" t="s">
        <v>2538</v>
      </c>
      <c r="G2471">
        <v>6403003</v>
      </c>
      <c r="H2471">
        <v>60202003</v>
      </c>
      <c r="I2471">
        <v>59</v>
      </c>
      <c r="J2471">
        <v>3.28</v>
      </c>
    </row>
    <row r="2472" spans="1:10" x14ac:dyDescent="0.25">
      <c r="A2472" t="s">
        <v>623</v>
      </c>
      <c r="B2472" t="s">
        <v>2505</v>
      </c>
      <c r="C2472" t="s">
        <v>2536</v>
      </c>
      <c r="D2472" t="s">
        <v>2535</v>
      </c>
      <c r="E2472">
        <v>6401040</v>
      </c>
      <c r="F2472" t="s">
        <v>2539</v>
      </c>
      <c r="G2472">
        <v>6403004</v>
      </c>
      <c r="H2472">
        <v>60202004</v>
      </c>
      <c r="I2472">
        <v>16</v>
      </c>
      <c r="J2472">
        <v>3.28</v>
      </c>
    </row>
    <row r="2473" spans="1:10" x14ac:dyDescent="0.25">
      <c r="A2473" t="s">
        <v>623</v>
      </c>
      <c r="B2473" t="s">
        <v>2505</v>
      </c>
      <c r="C2473" t="s">
        <v>2536</v>
      </c>
      <c r="D2473" t="s">
        <v>2535</v>
      </c>
      <c r="E2473">
        <v>6401040</v>
      </c>
      <c r="F2473" t="s">
        <v>2540</v>
      </c>
      <c r="G2473">
        <v>6403007</v>
      </c>
      <c r="H2473">
        <v>60202007</v>
      </c>
      <c r="I2473">
        <v>20</v>
      </c>
      <c r="J2473">
        <v>3.28</v>
      </c>
    </row>
    <row r="2474" spans="1:10" x14ac:dyDescent="0.25">
      <c r="A2474" t="s">
        <v>623</v>
      </c>
      <c r="B2474" t="s">
        <v>2505</v>
      </c>
      <c r="C2474" t="s">
        <v>2536</v>
      </c>
      <c r="D2474" t="s">
        <v>2535</v>
      </c>
      <c r="E2474">
        <v>6401040</v>
      </c>
      <c r="F2474" t="s">
        <v>2541</v>
      </c>
      <c r="G2474">
        <v>6403008</v>
      </c>
      <c r="H2474">
        <v>60202008</v>
      </c>
      <c r="I2474">
        <v>50</v>
      </c>
      <c r="J2474">
        <v>3.28</v>
      </c>
    </row>
    <row r="2475" spans="1:10" x14ac:dyDescent="0.25">
      <c r="A2475" t="s">
        <v>623</v>
      </c>
      <c r="B2475" t="s">
        <v>2505</v>
      </c>
      <c r="C2475" t="s">
        <v>2536</v>
      </c>
      <c r="D2475" t="s">
        <v>2535</v>
      </c>
      <c r="E2475">
        <v>6401040</v>
      </c>
      <c r="F2475" t="s">
        <v>2542</v>
      </c>
      <c r="G2475">
        <v>6403010</v>
      </c>
      <c r="H2475">
        <v>60202010</v>
      </c>
      <c r="I2475">
        <v>7</v>
      </c>
      <c r="J2475">
        <v>3.28</v>
      </c>
    </row>
    <row r="2476" spans="1:10" x14ac:dyDescent="0.25">
      <c r="A2476" t="s">
        <v>623</v>
      </c>
      <c r="B2476" t="s">
        <v>2505</v>
      </c>
      <c r="C2476" t="s">
        <v>2536</v>
      </c>
      <c r="D2476" t="s">
        <v>2535</v>
      </c>
      <c r="E2476">
        <v>6401040</v>
      </c>
      <c r="F2476" t="s">
        <v>2543</v>
      </c>
      <c r="G2476">
        <v>6403016</v>
      </c>
      <c r="H2476">
        <v>60202016</v>
      </c>
      <c r="I2476">
        <v>8</v>
      </c>
      <c r="J2476">
        <v>3.28</v>
      </c>
    </row>
    <row r="2477" spans="1:10" x14ac:dyDescent="0.25">
      <c r="A2477" t="s">
        <v>623</v>
      </c>
      <c r="B2477" t="s">
        <v>2505</v>
      </c>
      <c r="C2477" t="s">
        <v>2536</v>
      </c>
      <c r="D2477" t="s">
        <v>2535</v>
      </c>
      <c r="E2477">
        <v>6401040</v>
      </c>
      <c r="F2477" t="s">
        <v>2544</v>
      </c>
      <c r="G2477">
        <v>6403019</v>
      </c>
      <c r="H2477">
        <v>60202019</v>
      </c>
      <c r="I2477">
        <v>32</v>
      </c>
      <c r="J2477">
        <v>3.28</v>
      </c>
    </row>
    <row r="2478" spans="1:10" x14ac:dyDescent="0.25">
      <c r="A2478" t="s">
        <v>623</v>
      </c>
      <c r="B2478" t="s">
        <v>2505</v>
      </c>
      <c r="C2478" t="s">
        <v>2536</v>
      </c>
      <c r="D2478" t="s">
        <v>2535</v>
      </c>
      <c r="E2478">
        <v>6401040</v>
      </c>
      <c r="F2478" t="s">
        <v>2545</v>
      </c>
      <c r="G2478">
        <v>6403020</v>
      </c>
      <c r="H2478">
        <v>60202020</v>
      </c>
      <c r="I2478">
        <v>14</v>
      </c>
      <c r="J2478">
        <v>3.28</v>
      </c>
    </row>
    <row r="2479" spans="1:10" x14ac:dyDescent="0.25">
      <c r="A2479" t="s">
        <v>623</v>
      </c>
      <c r="B2479" t="s">
        <v>2505</v>
      </c>
      <c r="C2479" t="s">
        <v>2536</v>
      </c>
      <c r="D2479" t="s">
        <v>2535</v>
      </c>
      <c r="E2479">
        <v>6401040</v>
      </c>
      <c r="F2479" t="s">
        <v>2546</v>
      </c>
      <c r="G2479">
        <v>6403021</v>
      </c>
      <c r="H2479">
        <v>60202021</v>
      </c>
      <c r="I2479">
        <v>11</v>
      </c>
      <c r="J2479">
        <v>3.28</v>
      </c>
    </row>
    <row r="2480" spans="1:10" x14ac:dyDescent="0.25">
      <c r="A2480" t="s">
        <v>623</v>
      </c>
      <c r="B2480" t="s">
        <v>2505</v>
      </c>
      <c r="C2480" t="s">
        <v>2536</v>
      </c>
      <c r="D2480" t="s">
        <v>2535</v>
      </c>
      <c r="E2480">
        <v>6401040</v>
      </c>
      <c r="F2480" t="s">
        <v>2547</v>
      </c>
      <c r="G2480">
        <v>6403022</v>
      </c>
      <c r="H2480">
        <v>60202022</v>
      </c>
      <c r="I2480">
        <v>18</v>
      </c>
      <c r="J2480">
        <v>3.28</v>
      </c>
    </row>
    <row r="2481" spans="1:10" x14ac:dyDescent="0.25">
      <c r="A2481" t="s">
        <v>623</v>
      </c>
      <c r="B2481" t="s">
        <v>2505</v>
      </c>
      <c r="C2481" t="s">
        <v>2536</v>
      </c>
      <c r="D2481" t="s">
        <v>2535</v>
      </c>
      <c r="E2481">
        <v>6401040</v>
      </c>
      <c r="F2481" t="s">
        <v>2548</v>
      </c>
      <c r="G2481">
        <v>6403024</v>
      </c>
      <c r="H2481">
        <v>60202023</v>
      </c>
      <c r="I2481">
        <v>6</v>
      </c>
      <c r="J2481">
        <v>3.28</v>
      </c>
    </row>
    <row r="2482" spans="1:10" x14ac:dyDescent="0.25">
      <c r="A2482" t="s">
        <v>623</v>
      </c>
      <c r="B2482" t="s">
        <v>2505</v>
      </c>
      <c r="C2482" t="s">
        <v>2536</v>
      </c>
      <c r="D2482" t="s">
        <v>2535</v>
      </c>
      <c r="E2482">
        <v>6401040</v>
      </c>
      <c r="F2482" t="s">
        <v>2237</v>
      </c>
      <c r="G2482">
        <v>6403025</v>
      </c>
      <c r="H2482">
        <v>60202024</v>
      </c>
      <c r="I2482">
        <v>45</v>
      </c>
      <c r="J2482">
        <v>3.28</v>
      </c>
    </row>
    <row r="2483" spans="1:10" x14ac:dyDescent="0.25">
      <c r="A2483" t="s">
        <v>623</v>
      </c>
      <c r="B2483" t="s">
        <v>2505</v>
      </c>
      <c r="C2483" t="s">
        <v>2536</v>
      </c>
      <c r="D2483" t="s">
        <v>2535</v>
      </c>
      <c r="E2483">
        <v>6401040</v>
      </c>
      <c r="F2483" t="s">
        <v>2549</v>
      </c>
      <c r="G2483">
        <v>6403027</v>
      </c>
      <c r="H2483">
        <v>60202026</v>
      </c>
      <c r="I2483">
        <v>17</v>
      </c>
      <c r="J2483">
        <v>3.28</v>
      </c>
    </row>
    <row r="2484" spans="1:10" x14ac:dyDescent="0.25">
      <c r="A2484" t="s">
        <v>623</v>
      </c>
      <c r="B2484" t="s">
        <v>2505</v>
      </c>
      <c r="C2484" t="s">
        <v>2536</v>
      </c>
      <c r="D2484" t="s">
        <v>2535</v>
      </c>
      <c r="E2484">
        <v>6401040</v>
      </c>
      <c r="F2484" t="s">
        <v>2550</v>
      </c>
      <c r="G2484">
        <v>6403028</v>
      </c>
      <c r="H2484">
        <v>60202027</v>
      </c>
      <c r="I2484">
        <v>5</v>
      </c>
      <c r="J2484">
        <v>3.28</v>
      </c>
    </row>
    <row r="2485" spans="1:10" x14ac:dyDescent="0.25">
      <c r="A2485" t="s">
        <v>623</v>
      </c>
      <c r="B2485" t="s">
        <v>2505</v>
      </c>
      <c r="C2485" t="s">
        <v>2536</v>
      </c>
      <c r="D2485" t="s">
        <v>2535</v>
      </c>
      <c r="E2485">
        <v>6401040</v>
      </c>
      <c r="F2485" t="s">
        <v>2551</v>
      </c>
      <c r="G2485">
        <v>6403030</v>
      </c>
      <c r="H2485">
        <v>60202032</v>
      </c>
      <c r="I2485">
        <v>4</v>
      </c>
      <c r="J2485">
        <v>3.28</v>
      </c>
    </row>
    <row r="2486" spans="1:10" x14ac:dyDescent="0.25">
      <c r="A2486" t="s">
        <v>623</v>
      </c>
      <c r="B2486" t="s">
        <v>2505</v>
      </c>
      <c r="C2486" t="s">
        <v>2536</v>
      </c>
      <c r="D2486" t="s">
        <v>2535</v>
      </c>
      <c r="E2486">
        <v>6401040</v>
      </c>
      <c r="F2486" t="s">
        <v>2552</v>
      </c>
      <c r="G2486">
        <v>6403032</v>
      </c>
      <c r="H2486">
        <v>60202032</v>
      </c>
      <c r="I2486">
        <v>6</v>
      </c>
      <c r="J2486">
        <v>3.28</v>
      </c>
    </row>
    <row r="2487" spans="1:10" x14ac:dyDescent="0.25">
      <c r="A2487" t="s">
        <v>623</v>
      </c>
      <c r="B2487" t="s">
        <v>2505</v>
      </c>
      <c r="C2487" t="s">
        <v>2536</v>
      </c>
      <c r="D2487" t="s">
        <v>2535</v>
      </c>
      <c r="E2487">
        <v>6401040</v>
      </c>
      <c r="F2487" t="s">
        <v>2553</v>
      </c>
      <c r="G2487">
        <v>6403033</v>
      </c>
      <c r="H2487">
        <v>60202032</v>
      </c>
      <c r="I2487">
        <v>13</v>
      </c>
      <c r="J2487">
        <v>3.28</v>
      </c>
    </row>
    <row r="2488" spans="1:10" x14ac:dyDescent="0.25">
      <c r="A2488" t="s">
        <v>623</v>
      </c>
      <c r="B2488" t="s">
        <v>2505</v>
      </c>
      <c r="C2488" t="s">
        <v>2536</v>
      </c>
      <c r="D2488" t="s">
        <v>2535</v>
      </c>
      <c r="E2488">
        <v>6401040</v>
      </c>
      <c r="F2488" t="s">
        <v>2554</v>
      </c>
      <c r="G2488">
        <v>6403035</v>
      </c>
      <c r="H2488">
        <v>60202033</v>
      </c>
      <c r="I2488">
        <v>5</v>
      </c>
      <c r="J2488">
        <v>3.28</v>
      </c>
    </row>
    <row r="2489" spans="1:10" x14ac:dyDescent="0.25">
      <c r="A2489" t="s">
        <v>623</v>
      </c>
      <c r="B2489" t="s">
        <v>2505</v>
      </c>
      <c r="C2489" t="s">
        <v>2536</v>
      </c>
      <c r="D2489" t="s">
        <v>2535</v>
      </c>
      <c r="E2489">
        <v>6401040</v>
      </c>
      <c r="F2489" t="s">
        <v>2555</v>
      </c>
      <c r="G2489">
        <v>6403036</v>
      </c>
      <c r="H2489">
        <v>60202034</v>
      </c>
      <c r="I2489">
        <v>6</v>
      </c>
      <c r="J2489">
        <v>3.28</v>
      </c>
    </row>
    <row r="2490" spans="1:10" x14ac:dyDescent="0.25">
      <c r="A2490" t="s">
        <v>623</v>
      </c>
      <c r="B2490" t="s">
        <v>2505</v>
      </c>
      <c r="C2490" t="s">
        <v>2536</v>
      </c>
      <c r="D2490" t="s">
        <v>2535</v>
      </c>
      <c r="E2490">
        <v>6401040</v>
      </c>
      <c r="F2490" t="s">
        <v>2556</v>
      </c>
      <c r="G2490">
        <v>6403037</v>
      </c>
      <c r="H2490">
        <v>60202035</v>
      </c>
      <c r="I2490">
        <v>18</v>
      </c>
      <c r="J2490">
        <v>3.28</v>
      </c>
    </row>
    <row r="2491" spans="1:10" x14ac:dyDescent="0.25">
      <c r="A2491" t="s">
        <v>623</v>
      </c>
      <c r="B2491" t="s">
        <v>2505</v>
      </c>
      <c r="C2491" t="s">
        <v>2536</v>
      </c>
      <c r="D2491" t="s">
        <v>2535</v>
      </c>
      <c r="E2491">
        <v>6401040</v>
      </c>
      <c r="F2491" t="s">
        <v>2557</v>
      </c>
      <c r="G2491">
        <v>6403038</v>
      </c>
      <c r="H2491">
        <v>60202036</v>
      </c>
      <c r="I2491">
        <v>42</v>
      </c>
      <c r="J2491">
        <v>3.28</v>
      </c>
    </row>
    <row r="2492" spans="1:10" x14ac:dyDescent="0.25">
      <c r="A2492" t="s">
        <v>623</v>
      </c>
      <c r="B2492" t="s">
        <v>2505</v>
      </c>
      <c r="C2492" t="s">
        <v>2536</v>
      </c>
      <c r="D2492" t="s">
        <v>2535</v>
      </c>
      <c r="E2492">
        <v>6401040</v>
      </c>
      <c r="F2492" t="s">
        <v>2558</v>
      </c>
      <c r="G2492">
        <v>6403043</v>
      </c>
      <c r="H2492">
        <v>60202041</v>
      </c>
      <c r="I2492">
        <v>36</v>
      </c>
      <c r="J2492">
        <v>3.28</v>
      </c>
    </row>
    <row r="2493" spans="1:10" x14ac:dyDescent="0.25">
      <c r="A2493" t="s">
        <v>623</v>
      </c>
      <c r="B2493" t="s">
        <v>2505</v>
      </c>
      <c r="C2493" t="s">
        <v>2536</v>
      </c>
      <c r="D2493" t="s">
        <v>2535</v>
      </c>
      <c r="E2493">
        <v>6401040</v>
      </c>
      <c r="F2493" t="s">
        <v>2559</v>
      </c>
      <c r="G2493">
        <v>6403044</v>
      </c>
      <c r="H2493">
        <v>60202042</v>
      </c>
      <c r="I2493">
        <v>20</v>
      </c>
      <c r="J2493">
        <v>3.28</v>
      </c>
    </row>
    <row r="2494" spans="1:10" x14ac:dyDescent="0.25">
      <c r="A2494" t="s">
        <v>623</v>
      </c>
      <c r="B2494" t="s">
        <v>2505</v>
      </c>
      <c r="C2494" t="s">
        <v>2536</v>
      </c>
      <c r="D2494" t="s">
        <v>2535</v>
      </c>
      <c r="E2494">
        <v>6401040</v>
      </c>
      <c r="F2494" t="s">
        <v>2560</v>
      </c>
      <c r="G2494">
        <v>6403053</v>
      </c>
      <c r="H2494">
        <v>60202051</v>
      </c>
      <c r="I2494">
        <v>230</v>
      </c>
      <c r="J2494">
        <v>1.88</v>
      </c>
    </row>
    <row r="2495" spans="1:10" x14ac:dyDescent="0.25">
      <c r="A2495" t="s">
        <v>623</v>
      </c>
      <c r="B2495" t="s">
        <v>2505</v>
      </c>
      <c r="C2495" t="s">
        <v>2536</v>
      </c>
      <c r="D2495" t="s">
        <v>2535</v>
      </c>
      <c r="E2495">
        <v>6401040</v>
      </c>
      <c r="F2495" t="s">
        <v>2561</v>
      </c>
      <c r="G2495">
        <v>6403055</v>
      </c>
      <c r="H2495">
        <v>60202053</v>
      </c>
      <c r="I2495">
        <v>11</v>
      </c>
      <c r="J2495">
        <v>3.28</v>
      </c>
    </row>
    <row r="2496" spans="1:10" x14ac:dyDescent="0.25">
      <c r="A2496" t="s">
        <v>623</v>
      </c>
      <c r="B2496" t="s">
        <v>2505</v>
      </c>
      <c r="C2496" t="s">
        <v>2536</v>
      </c>
      <c r="D2496" t="s">
        <v>2535</v>
      </c>
      <c r="E2496">
        <v>6401040</v>
      </c>
      <c r="F2496" t="s">
        <v>2562</v>
      </c>
      <c r="G2496">
        <v>6403057</v>
      </c>
      <c r="H2496">
        <v>60202055</v>
      </c>
      <c r="I2496">
        <v>33</v>
      </c>
      <c r="J2496">
        <v>3.28</v>
      </c>
    </row>
    <row r="2497" spans="1:10" x14ac:dyDescent="0.25">
      <c r="A2497" t="s">
        <v>623</v>
      </c>
      <c r="B2497" t="s">
        <v>2505</v>
      </c>
      <c r="C2497" t="s">
        <v>2506</v>
      </c>
      <c r="D2497" t="s">
        <v>2535</v>
      </c>
      <c r="E2497">
        <v>6401040</v>
      </c>
      <c r="F2497" t="s">
        <v>2563</v>
      </c>
      <c r="G2497">
        <v>6402014</v>
      </c>
      <c r="H2497">
        <v>60203014</v>
      </c>
      <c r="I2497">
        <v>25</v>
      </c>
      <c r="J2497">
        <v>0.46</v>
      </c>
    </row>
    <row r="2498" spans="1:10" x14ac:dyDescent="0.25">
      <c r="A2498" t="s">
        <v>623</v>
      </c>
      <c r="B2498" t="s">
        <v>2505</v>
      </c>
      <c r="C2498" t="s">
        <v>2506</v>
      </c>
      <c r="D2498" t="s">
        <v>2535</v>
      </c>
      <c r="E2498">
        <v>6401040</v>
      </c>
      <c r="F2498" t="s">
        <v>2564</v>
      </c>
      <c r="H2498">
        <v>60203048</v>
      </c>
      <c r="I2498">
        <v>0</v>
      </c>
      <c r="J2498">
        <v>2.11</v>
      </c>
    </row>
    <row r="2499" spans="1:10" x14ac:dyDescent="0.25">
      <c r="A2499" t="s">
        <v>623</v>
      </c>
      <c r="B2499" t="s">
        <v>2505</v>
      </c>
      <c r="C2499" t="s">
        <v>2506</v>
      </c>
      <c r="D2499" t="s">
        <v>2535</v>
      </c>
      <c r="E2499">
        <v>6401040</v>
      </c>
      <c r="F2499" t="s">
        <v>2565</v>
      </c>
      <c r="H2499">
        <v>60203049</v>
      </c>
      <c r="I2499">
        <v>0</v>
      </c>
      <c r="J2499">
        <v>2.11</v>
      </c>
    </row>
    <row r="2500" spans="1:10" x14ac:dyDescent="0.25">
      <c r="A2500" t="s">
        <v>623</v>
      </c>
      <c r="B2500" t="s">
        <v>2505</v>
      </c>
      <c r="C2500" t="s">
        <v>2506</v>
      </c>
      <c r="D2500" t="s">
        <v>2535</v>
      </c>
      <c r="E2500">
        <v>6401040</v>
      </c>
      <c r="F2500" t="s">
        <v>2566</v>
      </c>
      <c r="H2500">
        <v>60203050</v>
      </c>
      <c r="I2500">
        <v>0</v>
      </c>
      <c r="J2500">
        <v>2.11</v>
      </c>
    </row>
    <row r="2501" spans="1:10" x14ac:dyDescent="0.25">
      <c r="A2501" t="s">
        <v>623</v>
      </c>
      <c r="B2501" t="s">
        <v>812</v>
      </c>
      <c r="C2501" t="s">
        <v>2567</v>
      </c>
      <c r="D2501" t="s">
        <v>2568</v>
      </c>
      <c r="E2501">
        <v>6505014</v>
      </c>
      <c r="F2501" t="s">
        <v>2568</v>
      </c>
      <c r="G2501">
        <v>6505014</v>
      </c>
      <c r="H2501">
        <v>60404013</v>
      </c>
      <c r="I2501">
        <v>233</v>
      </c>
      <c r="J2501">
        <v>5.09</v>
      </c>
    </row>
    <row r="2502" spans="1:10" x14ac:dyDescent="0.25">
      <c r="A2502" t="s">
        <v>623</v>
      </c>
      <c r="B2502" t="s">
        <v>812</v>
      </c>
      <c r="C2502" t="s">
        <v>2567</v>
      </c>
      <c r="D2502" t="s">
        <v>2651</v>
      </c>
      <c r="E2502">
        <v>6505006</v>
      </c>
      <c r="F2502" t="s">
        <v>2569</v>
      </c>
      <c r="G2502">
        <v>6505007</v>
      </c>
      <c r="H2502">
        <v>60404006</v>
      </c>
      <c r="I2502">
        <v>119</v>
      </c>
      <c r="J2502">
        <v>4.93</v>
      </c>
    </row>
    <row r="2503" spans="1:10" x14ac:dyDescent="0.25">
      <c r="A2503" t="s">
        <v>623</v>
      </c>
      <c r="B2503" t="s">
        <v>812</v>
      </c>
      <c r="C2503" t="s">
        <v>812</v>
      </c>
      <c r="D2503" t="s">
        <v>2571</v>
      </c>
      <c r="E2503">
        <v>6502016</v>
      </c>
      <c r="F2503" t="s">
        <v>900</v>
      </c>
      <c r="G2503">
        <v>6501015</v>
      </c>
      <c r="H2503">
        <v>60401015</v>
      </c>
      <c r="I2503">
        <v>87</v>
      </c>
      <c r="J2503">
        <v>2.8</v>
      </c>
    </row>
    <row r="2504" spans="1:10" x14ac:dyDescent="0.25">
      <c r="A2504" t="s">
        <v>623</v>
      </c>
      <c r="B2504" t="s">
        <v>812</v>
      </c>
      <c r="C2504" t="s">
        <v>2570</v>
      </c>
      <c r="D2504" t="s">
        <v>2571</v>
      </c>
      <c r="E2504">
        <v>6502016</v>
      </c>
      <c r="F2504" t="s">
        <v>2571</v>
      </c>
      <c r="G2504">
        <v>6502016</v>
      </c>
      <c r="H2504">
        <v>60402016</v>
      </c>
      <c r="I2504">
        <v>74</v>
      </c>
      <c r="J2504">
        <v>3.24</v>
      </c>
    </row>
    <row r="2505" spans="1:10" x14ac:dyDescent="0.25">
      <c r="A2505" t="s">
        <v>623</v>
      </c>
      <c r="B2505" t="s">
        <v>812</v>
      </c>
      <c r="C2505" t="s">
        <v>2570</v>
      </c>
      <c r="D2505" t="s">
        <v>2572</v>
      </c>
      <c r="E2505">
        <v>6502006</v>
      </c>
      <c r="F2505" t="s">
        <v>2572</v>
      </c>
      <c r="G2505">
        <v>6502006</v>
      </c>
      <c r="H2505">
        <v>60402006</v>
      </c>
      <c r="I2505">
        <v>232</v>
      </c>
      <c r="J2505">
        <v>0.56999999999999995</v>
      </c>
    </row>
    <row r="2506" spans="1:10" x14ac:dyDescent="0.25">
      <c r="A2506" t="s">
        <v>623</v>
      </c>
      <c r="B2506" t="s">
        <v>812</v>
      </c>
      <c r="C2506" t="s">
        <v>2570</v>
      </c>
      <c r="D2506" t="s">
        <v>1907</v>
      </c>
      <c r="E2506">
        <v>6502010</v>
      </c>
      <c r="F2506" t="s">
        <v>2360</v>
      </c>
      <c r="G2506">
        <v>6502009</v>
      </c>
      <c r="H2506">
        <v>60402009</v>
      </c>
      <c r="I2506">
        <v>35</v>
      </c>
      <c r="J2506">
        <v>4.26</v>
      </c>
    </row>
    <row r="2507" spans="1:10" x14ac:dyDescent="0.25">
      <c r="A2507" t="s">
        <v>623</v>
      </c>
      <c r="B2507" t="s">
        <v>812</v>
      </c>
      <c r="C2507" t="s">
        <v>2570</v>
      </c>
      <c r="D2507" t="s">
        <v>1907</v>
      </c>
      <c r="E2507">
        <v>6502010</v>
      </c>
      <c r="F2507" t="s">
        <v>2573</v>
      </c>
      <c r="G2507">
        <v>6502014</v>
      </c>
      <c r="H2507">
        <v>60402014</v>
      </c>
      <c r="I2507">
        <v>51</v>
      </c>
      <c r="J2507">
        <v>3.57</v>
      </c>
    </row>
    <row r="2508" spans="1:10" x14ac:dyDescent="0.25">
      <c r="A2508" t="s">
        <v>623</v>
      </c>
      <c r="B2508" t="s">
        <v>812</v>
      </c>
      <c r="C2508" t="s">
        <v>2570</v>
      </c>
      <c r="D2508" t="s">
        <v>1907</v>
      </c>
      <c r="E2508">
        <v>6502010</v>
      </c>
      <c r="F2508" t="s">
        <v>2574</v>
      </c>
      <c r="G2508">
        <v>6502015</v>
      </c>
      <c r="H2508">
        <v>60402015</v>
      </c>
      <c r="I2508">
        <v>98</v>
      </c>
      <c r="J2508">
        <v>3.57</v>
      </c>
    </row>
    <row r="2509" spans="1:10" x14ac:dyDescent="0.25">
      <c r="A2509" t="s">
        <v>130</v>
      </c>
      <c r="B2509" t="s">
        <v>728</v>
      </c>
      <c r="C2509" t="s">
        <v>792</v>
      </c>
      <c r="D2509" t="s">
        <v>2576</v>
      </c>
      <c r="E2509">
        <v>6503002</v>
      </c>
      <c r="F2509" t="s">
        <v>2575</v>
      </c>
      <c r="G2509">
        <v>5303027</v>
      </c>
      <c r="H2509">
        <v>50502027</v>
      </c>
      <c r="I2509">
        <v>75</v>
      </c>
      <c r="J2509">
        <v>2.5299999999999998</v>
      </c>
    </row>
    <row r="2510" spans="1:10" x14ac:dyDescent="0.25">
      <c r="A2510" t="s">
        <v>623</v>
      </c>
      <c r="B2510" t="s">
        <v>812</v>
      </c>
      <c r="C2510" t="s">
        <v>813</v>
      </c>
      <c r="D2510" t="s">
        <v>2576</v>
      </c>
      <c r="E2510">
        <v>6503002</v>
      </c>
      <c r="F2510" t="s">
        <v>2576</v>
      </c>
      <c r="G2510">
        <v>6503002</v>
      </c>
      <c r="H2510">
        <v>60403002</v>
      </c>
      <c r="I2510">
        <v>150</v>
      </c>
      <c r="J2510">
        <v>0.9</v>
      </c>
    </row>
    <row r="2511" spans="1:10" x14ac:dyDescent="0.25">
      <c r="A2511" t="s">
        <v>623</v>
      </c>
      <c r="B2511" t="s">
        <v>812</v>
      </c>
      <c r="C2511" t="s">
        <v>812</v>
      </c>
      <c r="D2511" t="s">
        <v>2578</v>
      </c>
      <c r="E2511">
        <v>6501006</v>
      </c>
      <c r="F2511" t="s">
        <v>2577</v>
      </c>
      <c r="G2511">
        <v>6501002</v>
      </c>
      <c r="H2511">
        <v>60401002</v>
      </c>
      <c r="I2511">
        <v>111</v>
      </c>
      <c r="J2511">
        <v>0.55000000000000004</v>
      </c>
    </row>
    <row r="2512" spans="1:10" x14ac:dyDescent="0.25">
      <c r="A2512" t="s">
        <v>623</v>
      </c>
      <c r="B2512" t="s">
        <v>812</v>
      </c>
      <c r="C2512" t="s">
        <v>812</v>
      </c>
      <c r="D2512" t="s">
        <v>2597</v>
      </c>
      <c r="E2512">
        <v>6504038</v>
      </c>
      <c r="F2512" t="s">
        <v>120</v>
      </c>
      <c r="G2512">
        <v>6501005</v>
      </c>
      <c r="H2512">
        <v>60401005</v>
      </c>
      <c r="I2512">
        <v>86</v>
      </c>
      <c r="J2512">
        <v>4.55</v>
      </c>
    </row>
    <row r="2513" spans="1:10" x14ac:dyDescent="0.25">
      <c r="A2513" t="s">
        <v>623</v>
      </c>
      <c r="B2513" t="s">
        <v>812</v>
      </c>
      <c r="C2513" t="s">
        <v>812</v>
      </c>
      <c r="D2513" t="s">
        <v>2578</v>
      </c>
      <c r="E2513">
        <v>6501006</v>
      </c>
      <c r="F2513" t="s">
        <v>2578</v>
      </c>
      <c r="G2513">
        <v>6501006</v>
      </c>
      <c r="H2513">
        <v>60401006</v>
      </c>
      <c r="I2513">
        <v>248</v>
      </c>
      <c r="J2513">
        <v>0.55000000000000004</v>
      </c>
    </row>
    <row r="2514" spans="1:10" x14ac:dyDescent="0.25">
      <c r="A2514" t="s">
        <v>623</v>
      </c>
      <c r="B2514" t="s">
        <v>812</v>
      </c>
      <c r="C2514" t="s">
        <v>812</v>
      </c>
      <c r="D2514" t="s">
        <v>2578</v>
      </c>
      <c r="E2514">
        <v>6501006</v>
      </c>
      <c r="F2514" t="s">
        <v>1651</v>
      </c>
      <c r="G2514">
        <v>6501008</v>
      </c>
      <c r="H2514">
        <v>60401008</v>
      </c>
      <c r="I2514">
        <v>23</v>
      </c>
      <c r="J2514">
        <v>0.37</v>
      </c>
    </row>
    <row r="2515" spans="1:10" x14ac:dyDescent="0.25">
      <c r="A2515" t="s">
        <v>623</v>
      </c>
      <c r="B2515" t="s">
        <v>812</v>
      </c>
      <c r="C2515" t="s">
        <v>2579</v>
      </c>
      <c r="D2515" t="s">
        <v>2580</v>
      </c>
      <c r="E2515">
        <v>6504027</v>
      </c>
      <c r="F2515" t="s">
        <v>2580</v>
      </c>
      <c r="G2515">
        <v>6504027</v>
      </c>
      <c r="H2515">
        <v>60405027</v>
      </c>
      <c r="I2515">
        <v>232</v>
      </c>
      <c r="J2515">
        <v>4.33</v>
      </c>
    </row>
    <row r="2516" spans="1:10" x14ac:dyDescent="0.25">
      <c r="A2516" t="s">
        <v>623</v>
      </c>
      <c r="B2516" t="s">
        <v>812</v>
      </c>
      <c r="C2516" t="s">
        <v>2579</v>
      </c>
      <c r="D2516" t="s">
        <v>2582</v>
      </c>
      <c r="E2516">
        <v>6504029</v>
      </c>
      <c r="F2516" t="s">
        <v>2581</v>
      </c>
      <c r="G2516">
        <v>6504028</v>
      </c>
      <c r="H2516">
        <v>60405028</v>
      </c>
      <c r="I2516">
        <v>64</v>
      </c>
      <c r="J2516">
        <v>1.91</v>
      </c>
    </row>
    <row r="2517" spans="1:10" x14ac:dyDescent="0.25">
      <c r="A2517" t="s">
        <v>623</v>
      </c>
      <c r="B2517" t="s">
        <v>812</v>
      </c>
      <c r="C2517" t="s">
        <v>2579</v>
      </c>
      <c r="D2517" t="s">
        <v>2582</v>
      </c>
      <c r="E2517">
        <v>6504029</v>
      </c>
      <c r="F2517" t="s">
        <v>2582</v>
      </c>
      <c r="G2517">
        <v>6504029</v>
      </c>
      <c r="H2517">
        <v>60405029</v>
      </c>
      <c r="I2517">
        <v>119</v>
      </c>
      <c r="J2517">
        <v>1.06</v>
      </c>
    </row>
    <row r="2518" spans="1:10" x14ac:dyDescent="0.25">
      <c r="A2518" t="s">
        <v>623</v>
      </c>
      <c r="B2518" t="s">
        <v>812</v>
      </c>
      <c r="C2518" t="s">
        <v>2579</v>
      </c>
      <c r="D2518" t="s">
        <v>2582</v>
      </c>
      <c r="E2518">
        <v>6504029</v>
      </c>
      <c r="F2518" t="s">
        <v>2583</v>
      </c>
      <c r="G2518">
        <v>6504030</v>
      </c>
      <c r="H2518">
        <v>60405030</v>
      </c>
      <c r="I2518">
        <v>39</v>
      </c>
      <c r="J2518">
        <v>3.27</v>
      </c>
    </row>
    <row r="2519" spans="1:10" x14ac:dyDescent="0.25">
      <c r="A2519" t="s">
        <v>623</v>
      </c>
      <c r="B2519" t="s">
        <v>812</v>
      </c>
      <c r="C2519" t="s">
        <v>2579</v>
      </c>
      <c r="D2519" t="s">
        <v>2582</v>
      </c>
      <c r="E2519">
        <v>6504029</v>
      </c>
      <c r="F2519" t="s">
        <v>2584</v>
      </c>
      <c r="G2519">
        <v>6504031</v>
      </c>
      <c r="H2519">
        <v>60405031</v>
      </c>
      <c r="I2519">
        <v>80</v>
      </c>
      <c r="J2519">
        <v>5.05</v>
      </c>
    </row>
    <row r="2520" spans="1:10" x14ac:dyDescent="0.25">
      <c r="A2520" t="s">
        <v>623</v>
      </c>
      <c r="B2520" t="s">
        <v>812</v>
      </c>
      <c r="C2520" t="s">
        <v>2579</v>
      </c>
      <c r="D2520" t="s">
        <v>2582</v>
      </c>
      <c r="E2520">
        <v>6504029</v>
      </c>
      <c r="F2520" t="s">
        <v>749</v>
      </c>
      <c r="G2520">
        <v>6504032</v>
      </c>
      <c r="H2520">
        <v>60405032</v>
      </c>
      <c r="I2520">
        <v>49</v>
      </c>
      <c r="J2520">
        <v>3.99</v>
      </c>
    </row>
    <row r="2521" spans="1:10" x14ac:dyDescent="0.25">
      <c r="A2521" t="s">
        <v>623</v>
      </c>
      <c r="B2521" t="s">
        <v>812</v>
      </c>
      <c r="C2521" t="s">
        <v>2579</v>
      </c>
      <c r="D2521" t="s">
        <v>2593</v>
      </c>
      <c r="E2521">
        <v>6504017</v>
      </c>
      <c r="F2521" t="s">
        <v>2585</v>
      </c>
      <c r="G2521">
        <v>6504026</v>
      </c>
      <c r="H2521">
        <v>60405026</v>
      </c>
      <c r="I2521">
        <v>47</v>
      </c>
      <c r="J2521">
        <v>2.44</v>
      </c>
    </row>
    <row r="2522" spans="1:10" x14ac:dyDescent="0.25">
      <c r="A2522" t="s">
        <v>623</v>
      </c>
      <c r="B2522" t="s">
        <v>812</v>
      </c>
      <c r="C2522" t="s">
        <v>2579</v>
      </c>
      <c r="D2522" t="s">
        <v>539</v>
      </c>
      <c r="E2522">
        <v>6504018</v>
      </c>
      <c r="F2522" t="s">
        <v>2054</v>
      </c>
      <c r="G2522">
        <v>6504019</v>
      </c>
      <c r="H2522">
        <v>60405019</v>
      </c>
      <c r="I2522">
        <v>24</v>
      </c>
      <c r="J2522">
        <v>4.97</v>
      </c>
    </row>
    <row r="2523" spans="1:10" x14ac:dyDescent="0.25">
      <c r="A2523" t="s">
        <v>623</v>
      </c>
      <c r="B2523" t="s">
        <v>812</v>
      </c>
      <c r="C2523" t="s">
        <v>2579</v>
      </c>
      <c r="D2523" t="s">
        <v>2587</v>
      </c>
      <c r="E2523">
        <v>6504023</v>
      </c>
      <c r="F2523" t="s">
        <v>2586</v>
      </c>
      <c r="G2523">
        <v>6504020</v>
      </c>
      <c r="H2523">
        <v>60405020</v>
      </c>
      <c r="I2523">
        <v>32</v>
      </c>
      <c r="J2523">
        <v>2.82</v>
      </c>
    </row>
    <row r="2524" spans="1:10" x14ac:dyDescent="0.25">
      <c r="A2524" t="s">
        <v>623</v>
      </c>
      <c r="B2524" t="s">
        <v>812</v>
      </c>
      <c r="C2524" t="s">
        <v>2579</v>
      </c>
      <c r="D2524" t="s">
        <v>2587</v>
      </c>
      <c r="E2524">
        <v>6504023</v>
      </c>
      <c r="F2524" t="s">
        <v>2587</v>
      </c>
      <c r="G2524">
        <v>6504023</v>
      </c>
      <c r="H2524">
        <v>60405023</v>
      </c>
      <c r="I2524">
        <v>155</v>
      </c>
      <c r="J2524">
        <v>0</v>
      </c>
    </row>
    <row r="2525" spans="1:10" x14ac:dyDescent="0.25">
      <c r="A2525" t="s">
        <v>623</v>
      </c>
      <c r="B2525" t="s">
        <v>812</v>
      </c>
      <c r="C2525" t="s">
        <v>2579</v>
      </c>
      <c r="D2525" t="s">
        <v>2587</v>
      </c>
      <c r="E2525">
        <v>6504023</v>
      </c>
      <c r="F2525" t="s">
        <v>2588</v>
      </c>
      <c r="G2525">
        <v>6504024</v>
      </c>
      <c r="H2525">
        <v>60405024</v>
      </c>
      <c r="I2525">
        <v>31</v>
      </c>
      <c r="J2525">
        <v>3.79</v>
      </c>
    </row>
    <row r="2526" spans="1:10" x14ac:dyDescent="0.25">
      <c r="A2526" t="s">
        <v>623</v>
      </c>
      <c r="B2526" t="s">
        <v>812</v>
      </c>
      <c r="C2526" t="s">
        <v>2579</v>
      </c>
      <c r="D2526" t="s">
        <v>2587</v>
      </c>
      <c r="E2526">
        <v>6504023</v>
      </c>
      <c r="F2526" t="s">
        <v>2589</v>
      </c>
      <c r="G2526">
        <v>6504025</v>
      </c>
      <c r="H2526">
        <v>60405025</v>
      </c>
      <c r="I2526">
        <v>33</v>
      </c>
      <c r="J2526">
        <v>2.85</v>
      </c>
    </row>
    <row r="2527" spans="1:10" x14ac:dyDescent="0.25">
      <c r="A2527" t="s">
        <v>623</v>
      </c>
      <c r="B2527" t="s">
        <v>2590</v>
      </c>
      <c r="C2527" t="s">
        <v>2591</v>
      </c>
      <c r="D2527" t="s">
        <v>2587</v>
      </c>
      <c r="E2527">
        <v>6504023</v>
      </c>
      <c r="F2527" t="s">
        <v>2592</v>
      </c>
      <c r="H2527">
        <v>60405067</v>
      </c>
      <c r="I2527">
        <v>0</v>
      </c>
      <c r="J2527">
        <v>3.54</v>
      </c>
    </row>
    <row r="2528" spans="1:10" x14ac:dyDescent="0.25">
      <c r="A2528" t="s">
        <v>623</v>
      </c>
      <c r="B2528" t="s">
        <v>812</v>
      </c>
      <c r="C2528" t="s">
        <v>2579</v>
      </c>
      <c r="D2528" t="s">
        <v>2593</v>
      </c>
      <c r="E2528">
        <v>6504017</v>
      </c>
      <c r="F2528" t="s">
        <v>2593</v>
      </c>
      <c r="G2528">
        <v>6504017</v>
      </c>
      <c r="H2528">
        <v>60405017</v>
      </c>
      <c r="I2528">
        <v>250</v>
      </c>
      <c r="J2528">
        <v>4.1100000000000003</v>
      </c>
    </row>
    <row r="2529" spans="1:10" x14ac:dyDescent="0.25">
      <c r="A2529" t="s">
        <v>623</v>
      </c>
      <c r="B2529" t="s">
        <v>812</v>
      </c>
      <c r="C2529" t="s">
        <v>2579</v>
      </c>
      <c r="D2529" t="s">
        <v>2593</v>
      </c>
      <c r="E2529">
        <v>6504017</v>
      </c>
      <c r="F2529" t="s">
        <v>2594</v>
      </c>
      <c r="G2529">
        <v>6504049</v>
      </c>
      <c r="H2529">
        <v>60405049</v>
      </c>
      <c r="I2529">
        <v>21</v>
      </c>
      <c r="J2529">
        <v>2.79</v>
      </c>
    </row>
    <row r="2530" spans="1:10" x14ac:dyDescent="0.25">
      <c r="A2530" t="s">
        <v>623</v>
      </c>
      <c r="B2530" t="s">
        <v>812</v>
      </c>
      <c r="C2530" t="s">
        <v>2579</v>
      </c>
      <c r="D2530" t="s">
        <v>2593</v>
      </c>
      <c r="E2530">
        <v>6504017</v>
      </c>
      <c r="F2530" t="s">
        <v>2595</v>
      </c>
      <c r="G2530">
        <v>6504054</v>
      </c>
      <c r="H2530">
        <v>60405054</v>
      </c>
      <c r="I2530">
        <v>7</v>
      </c>
      <c r="J2530">
        <v>3.98</v>
      </c>
    </row>
    <row r="2531" spans="1:10" x14ac:dyDescent="0.25">
      <c r="A2531" t="s">
        <v>623</v>
      </c>
      <c r="B2531" t="s">
        <v>812</v>
      </c>
      <c r="C2531" t="s">
        <v>2579</v>
      </c>
      <c r="D2531" t="s">
        <v>2593</v>
      </c>
      <c r="E2531">
        <v>6504017</v>
      </c>
      <c r="F2531" t="s">
        <v>2596</v>
      </c>
      <c r="G2531">
        <v>6504065</v>
      </c>
      <c r="H2531">
        <v>60405065</v>
      </c>
      <c r="I2531">
        <v>19</v>
      </c>
      <c r="J2531">
        <v>2.2400000000000002</v>
      </c>
    </row>
    <row r="2532" spans="1:10" x14ac:dyDescent="0.25">
      <c r="A2532" t="s">
        <v>623</v>
      </c>
      <c r="B2532" t="s">
        <v>812</v>
      </c>
      <c r="C2532" t="s">
        <v>2579</v>
      </c>
      <c r="D2532" t="s">
        <v>539</v>
      </c>
      <c r="E2532">
        <v>6504018</v>
      </c>
      <c r="F2532" t="s">
        <v>539</v>
      </c>
      <c r="G2532">
        <v>6504018</v>
      </c>
      <c r="H2532">
        <v>60405018</v>
      </c>
      <c r="I2532">
        <v>334</v>
      </c>
      <c r="J2532">
        <v>0</v>
      </c>
    </row>
    <row r="2533" spans="1:10" x14ac:dyDescent="0.25">
      <c r="A2533" t="s">
        <v>623</v>
      </c>
      <c r="B2533" t="s">
        <v>812</v>
      </c>
      <c r="C2533" t="s">
        <v>2579</v>
      </c>
      <c r="D2533" t="s">
        <v>2597</v>
      </c>
      <c r="E2533">
        <v>6504038</v>
      </c>
      <c r="F2533" t="s">
        <v>2597</v>
      </c>
      <c r="G2533">
        <v>6504038</v>
      </c>
      <c r="H2533">
        <v>60405038</v>
      </c>
      <c r="I2533">
        <v>148</v>
      </c>
      <c r="J2533">
        <v>0.01</v>
      </c>
    </row>
    <row r="2534" spans="1:10" x14ac:dyDescent="0.25">
      <c r="A2534" t="s">
        <v>623</v>
      </c>
      <c r="B2534" t="s">
        <v>812</v>
      </c>
      <c r="C2534" t="s">
        <v>2579</v>
      </c>
      <c r="D2534" t="s">
        <v>2597</v>
      </c>
      <c r="E2534">
        <v>6504038</v>
      </c>
      <c r="F2534" t="s">
        <v>1773</v>
      </c>
      <c r="G2534">
        <v>6504042</v>
      </c>
      <c r="H2534">
        <v>60405042</v>
      </c>
      <c r="I2534">
        <v>23</v>
      </c>
      <c r="J2534">
        <v>3.35</v>
      </c>
    </row>
    <row r="2535" spans="1:10" x14ac:dyDescent="0.25">
      <c r="A2535" t="s">
        <v>623</v>
      </c>
      <c r="B2535" t="s">
        <v>2590</v>
      </c>
      <c r="C2535" t="s">
        <v>2591</v>
      </c>
      <c r="D2535" t="s">
        <v>2597</v>
      </c>
      <c r="E2535">
        <v>6504038</v>
      </c>
      <c r="F2535" t="s">
        <v>2598</v>
      </c>
      <c r="H2535">
        <v>60405071</v>
      </c>
      <c r="I2535">
        <v>0</v>
      </c>
      <c r="J2535">
        <v>0.99</v>
      </c>
    </row>
    <row r="2536" spans="1:10" x14ac:dyDescent="0.25">
      <c r="A2536" t="s">
        <v>623</v>
      </c>
      <c r="B2536" t="s">
        <v>2599</v>
      </c>
      <c r="C2536" t="s">
        <v>2599</v>
      </c>
      <c r="D2536" t="s">
        <v>2652</v>
      </c>
      <c r="E2536">
        <v>6601048</v>
      </c>
      <c r="F2536" t="s">
        <v>2600</v>
      </c>
      <c r="G2536">
        <v>6601032</v>
      </c>
      <c r="H2536">
        <v>60101032</v>
      </c>
      <c r="I2536">
        <v>26</v>
      </c>
      <c r="J2536">
        <v>2.88</v>
      </c>
    </row>
    <row r="2537" spans="1:10" x14ac:dyDescent="0.25">
      <c r="A2537" t="s">
        <v>623</v>
      </c>
      <c r="B2537" t="s">
        <v>2599</v>
      </c>
      <c r="C2537" t="s">
        <v>2599</v>
      </c>
      <c r="D2537" t="s">
        <v>2652</v>
      </c>
      <c r="E2537">
        <v>6601048</v>
      </c>
      <c r="F2537" t="s">
        <v>2428</v>
      </c>
      <c r="G2537">
        <v>6601049</v>
      </c>
      <c r="H2537">
        <v>60101049</v>
      </c>
      <c r="I2537">
        <v>21</v>
      </c>
      <c r="J2537">
        <v>1.33</v>
      </c>
    </row>
    <row r="2538" spans="1:10" x14ac:dyDescent="0.25">
      <c r="A2538" t="s">
        <v>623</v>
      </c>
      <c r="B2538" t="s">
        <v>2599</v>
      </c>
      <c r="C2538" t="s">
        <v>2599</v>
      </c>
      <c r="D2538" t="s">
        <v>2652</v>
      </c>
      <c r="E2538">
        <v>6601048</v>
      </c>
      <c r="F2538" t="s">
        <v>2601</v>
      </c>
      <c r="G2538">
        <v>6601050</v>
      </c>
      <c r="H2538">
        <v>60101050</v>
      </c>
      <c r="I2538">
        <v>37</v>
      </c>
      <c r="J2538">
        <v>2.0299999999999998</v>
      </c>
    </row>
    <row r="2539" spans="1:10" x14ac:dyDescent="0.25">
      <c r="A2539" t="s">
        <v>623</v>
      </c>
      <c r="B2539" t="s">
        <v>2599</v>
      </c>
      <c r="C2539" t="s">
        <v>2599</v>
      </c>
      <c r="D2539" t="s">
        <v>2652</v>
      </c>
      <c r="E2539">
        <v>6601048</v>
      </c>
      <c r="F2539" t="s">
        <v>2602</v>
      </c>
      <c r="G2539">
        <v>6601052</v>
      </c>
      <c r="H2539">
        <v>60101052</v>
      </c>
      <c r="I2539">
        <v>2</v>
      </c>
      <c r="J2539">
        <v>2.2400000000000002</v>
      </c>
    </row>
    <row r="2540" spans="1:10" x14ac:dyDescent="0.25">
      <c r="A2540" t="s">
        <v>623</v>
      </c>
      <c r="B2540" t="s">
        <v>2599</v>
      </c>
      <c r="C2540" t="s">
        <v>2599</v>
      </c>
      <c r="D2540" t="s">
        <v>2652</v>
      </c>
      <c r="E2540">
        <v>6601048</v>
      </c>
      <c r="F2540" t="s">
        <v>2603</v>
      </c>
      <c r="G2540">
        <v>6601054</v>
      </c>
      <c r="H2540">
        <v>60101054</v>
      </c>
      <c r="I2540">
        <v>10</v>
      </c>
      <c r="J2540">
        <v>3.57</v>
      </c>
    </row>
    <row r="2541" spans="1:10" x14ac:dyDescent="0.25">
      <c r="A2541" t="s">
        <v>623</v>
      </c>
      <c r="B2541" t="s">
        <v>2599</v>
      </c>
      <c r="C2541" t="s">
        <v>2599</v>
      </c>
      <c r="D2541" t="s">
        <v>2652</v>
      </c>
      <c r="E2541">
        <v>6601048</v>
      </c>
      <c r="F2541" t="s">
        <v>2604</v>
      </c>
      <c r="H2541">
        <v>60101108</v>
      </c>
      <c r="I2541">
        <v>0</v>
      </c>
      <c r="J2541">
        <v>0.99</v>
      </c>
    </row>
    <row r="2542" spans="1:10" x14ac:dyDescent="0.25">
      <c r="A2542" t="s">
        <v>623</v>
      </c>
      <c r="B2542" t="s">
        <v>2599</v>
      </c>
      <c r="C2542" t="s">
        <v>2599</v>
      </c>
      <c r="D2542" t="s">
        <v>2652</v>
      </c>
      <c r="E2542">
        <v>6601048</v>
      </c>
      <c r="F2542" t="s">
        <v>2605</v>
      </c>
      <c r="G2542">
        <v>6601029</v>
      </c>
      <c r="H2542">
        <v>60101029</v>
      </c>
      <c r="I2542">
        <v>69</v>
      </c>
      <c r="J2542">
        <v>3.3</v>
      </c>
    </row>
    <row r="2543" spans="1:10" x14ac:dyDescent="0.25">
      <c r="A2543" t="s">
        <v>623</v>
      </c>
      <c r="B2543" t="s">
        <v>2599</v>
      </c>
      <c r="C2543" t="s">
        <v>2599</v>
      </c>
      <c r="D2543" t="s">
        <v>2652</v>
      </c>
      <c r="E2543">
        <v>6601048</v>
      </c>
      <c r="F2543" t="s">
        <v>2606</v>
      </c>
      <c r="G2543">
        <v>6601036</v>
      </c>
      <c r="H2543">
        <v>60101036</v>
      </c>
      <c r="I2543">
        <v>10</v>
      </c>
      <c r="J2543">
        <v>3.37</v>
      </c>
    </row>
    <row r="2544" spans="1:10" x14ac:dyDescent="0.25">
      <c r="A2544" t="s">
        <v>623</v>
      </c>
      <c r="B2544" t="s">
        <v>2599</v>
      </c>
      <c r="C2544" t="s">
        <v>2599</v>
      </c>
      <c r="D2544" t="s">
        <v>2652</v>
      </c>
      <c r="E2544">
        <v>6601048</v>
      </c>
      <c r="F2544" t="s">
        <v>2607</v>
      </c>
      <c r="G2544">
        <v>6601037</v>
      </c>
      <c r="H2544">
        <v>60101037</v>
      </c>
      <c r="I2544">
        <v>107</v>
      </c>
      <c r="J2544">
        <v>3.3</v>
      </c>
    </row>
    <row r="2545" spans="1:10" x14ac:dyDescent="0.25">
      <c r="A2545" t="s">
        <v>623</v>
      </c>
      <c r="B2545" t="s">
        <v>2599</v>
      </c>
      <c r="C2545" t="s">
        <v>2599</v>
      </c>
      <c r="D2545" t="s">
        <v>2652</v>
      </c>
      <c r="E2545">
        <v>6601048</v>
      </c>
      <c r="F2545" t="s">
        <v>2608</v>
      </c>
      <c r="G2545">
        <v>6601040</v>
      </c>
      <c r="H2545">
        <v>60101040</v>
      </c>
      <c r="I2545">
        <v>14</v>
      </c>
      <c r="J2545">
        <v>3.02</v>
      </c>
    </row>
    <row r="2546" spans="1:10" x14ac:dyDescent="0.25">
      <c r="A2546" t="s">
        <v>623</v>
      </c>
      <c r="B2546" t="s">
        <v>2599</v>
      </c>
      <c r="C2546" t="s">
        <v>2599</v>
      </c>
      <c r="D2546" t="s">
        <v>2652</v>
      </c>
      <c r="E2546">
        <v>6601048</v>
      </c>
      <c r="F2546" t="s">
        <v>2609</v>
      </c>
      <c r="G2546">
        <v>6601042</v>
      </c>
      <c r="H2546">
        <v>60101042</v>
      </c>
      <c r="I2546">
        <v>44</v>
      </c>
      <c r="J2546">
        <v>4.8099999999999996</v>
      </c>
    </row>
    <row r="2547" spans="1:10" x14ac:dyDescent="0.25">
      <c r="A2547" t="s">
        <v>623</v>
      </c>
      <c r="B2547" t="s">
        <v>2599</v>
      </c>
      <c r="C2547" t="s">
        <v>2599</v>
      </c>
      <c r="D2547" t="s">
        <v>2652</v>
      </c>
      <c r="E2547">
        <v>6601048</v>
      </c>
      <c r="F2547" t="s">
        <v>2610</v>
      </c>
      <c r="G2547">
        <v>6601043</v>
      </c>
      <c r="H2547">
        <v>60101043</v>
      </c>
      <c r="I2547">
        <v>134</v>
      </c>
      <c r="J2547">
        <v>3.3</v>
      </c>
    </row>
    <row r="2548" spans="1:10" x14ac:dyDescent="0.25">
      <c r="A2548" t="s">
        <v>623</v>
      </c>
      <c r="B2548" t="s">
        <v>2599</v>
      </c>
      <c r="C2548" t="s">
        <v>2599</v>
      </c>
      <c r="D2548" t="s">
        <v>2652</v>
      </c>
      <c r="E2548">
        <v>6601048</v>
      </c>
      <c r="F2548" t="s">
        <v>2611</v>
      </c>
      <c r="G2548">
        <v>6601044</v>
      </c>
      <c r="H2548">
        <v>60101044</v>
      </c>
      <c r="I2548">
        <v>57</v>
      </c>
      <c r="J2548">
        <v>1.92</v>
      </c>
    </row>
    <row r="2549" spans="1:10" x14ac:dyDescent="0.25">
      <c r="A2549" t="s">
        <v>623</v>
      </c>
      <c r="B2549" t="s">
        <v>2599</v>
      </c>
      <c r="C2549" t="s">
        <v>2599</v>
      </c>
      <c r="D2549" t="s">
        <v>2652</v>
      </c>
      <c r="E2549">
        <v>6601048</v>
      </c>
      <c r="F2549" t="s">
        <v>2612</v>
      </c>
      <c r="G2549">
        <v>6601045</v>
      </c>
      <c r="H2549">
        <v>60101045</v>
      </c>
      <c r="I2549">
        <v>24</v>
      </c>
      <c r="J2549">
        <v>3.55</v>
      </c>
    </row>
    <row r="2550" spans="1:10" x14ac:dyDescent="0.25">
      <c r="A2550" t="s">
        <v>623</v>
      </c>
      <c r="B2550" t="s">
        <v>2599</v>
      </c>
      <c r="C2550" t="s">
        <v>2599</v>
      </c>
      <c r="D2550" t="s">
        <v>2652</v>
      </c>
      <c r="E2550">
        <v>6601048</v>
      </c>
      <c r="F2550" t="s">
        <v>2613</v>
      </c>
      <c r="G2550">
        <v>6601046</v>
      </c>
      <c r="H2550">
        <v>60101046</v>
      </c>
      <c r="I2550">
        <v>47</v>
      </c>
      <c r="J2550">
        <v>1.78</v>
      </c>
    </row>
    <row r="2551" spans="1:10" x14ac:dyDescent="0.25">
      <c r="A2551" t="s">
        <v>623</v>
      </c>
      <c r="B2551" t="s">
        <v>2599</v>
      </c>
      <c r="C2551" t="s">
        <v>2599</v>
      </c>
      <c r="D2551" t="s">
        <v>2652</v>
      </c>
      <c r="E2551">
        <v>6601048</v>
      </c>
      <c r="F2551" t="s">
        <v>2614</v>
      </c>
      <c r="G2551">
        <v>6601051</v>
      </c>
      <c r="H2551">
        <v>60101051</v>
      </c>
      <c r="I2551">
        <v>11</v>
      </c>
      <c r="J2551">
        <v>3.98</v>
      </c>
    </row>
    <row r="2552" spans="1:10" x14ac:dyDescent="0.25">
      <c r="A2552" t="s">
        <v>623</v>
      </c>
      <c r="B2552" t="s">
        <v>2599</v>
      </c>
      <c r="C2552" t="s">
        <v>2599</v>
      </c>
      <c r="D2552" t="s">
        <v>2652</v>
      </c>
      <c r="E2552">
        <v>6601048</v>
      </c>
      <c r="F2552" t="s">
        <v>2615</v>
      </c>
      <c r="G2552">
        <v>6601053</v>
      </c>
      <c r="H2552">
        <v>60101053</v>
      </c>
      <c r="I2552">
        <v>11</v>
      </c>
      <c r="J2552">
        <v>3.02</v>
      </c>
    </row>
    <row r="2553" spans="1:10" x14ac:dyDescent="0.25">
      <c r="A2553" t="s">
        <v>623</v>
      </c>
      <c r="B2553" t="s">
        <v>2599</v>
      </c>
      <c r="C2553" t="s">
        <v>2599</v>
      </c>
      <c r="D2553" t="s">
        <v>2652</v>
      </c>
      <c r="E2553">
        <v>6601048</v>
      </c>
      <c r="F2553" t="s">
        <v>2616</v>
      </c>
      <c r="G2553">
        <v>6601055</v>
      </c>
      <c r="H2553">
        <v>60101055</v>
      </c>
      <c r="I2553">
        <v>113</v>
      </c>
      <c r="J2553">
        <v>4.38</v>
      </c>
    </row>
    <row r="2554" spans="1:10" x14ac:dyDescent="0.25">
      <c r="A2554" t="s">
        <v>623</v>
      </c>
      <c r="B2554" t="s">
        <v>2599</v>
      </c>
      <c r="C2554" t="s">
        <v>2599</v>
      </c>
      <c r="D2554" t="s">
        <v>2652</v>
      </c>
      <c r="E2554">
        <v>6601048</v>
      </c>
      <c r="F2554" t="s">
        <v>2617</v>
      </c>
      <c r="G2554">
        <v>6601056</v>
      </c>
      <c r="H2554">
        <v>60101056</v>
      </c>
      <c r="I2554">
        <v>190</v>
      </c>
      <c r="J2554">
        <v>4.59</v>
      </c>
    </row>
    <row r="2555" spans="1:10" x14ac:dyDescent="0.25">
      <c r="A2555" t="s">
        <v>623</v>
      </c>
      <c r="B2555" t="s">
        <v>2599</v>
      </c>
      <c r="C2555" t="s">
        <v>2599</v>
      </c>
      <c r="D2555" t="s">
        <v>2652</v>
      </c>
      <c r="E2555">
        <v>6601048</v>
      </c>
      <c r="F2555" t="s">
        <v>2618</v>
      </c>
      <c r="G2555">
        <v>6601059</v>
      </c>
      <c r="H2555">
        <v>60101059</v>
      </c>
      <c r="I2555">
        <v>91</v>
      </c>
      <c r="J2555">
        <v>4.59</v>
      </c>
    </row>
    <row r="2556" spans="1:10" x14ac:dyDescent="0.25">
      <c r="A2556" t="s">
        <v>623</v>
      </c>
      <c r="B2556" t="s">
        <v>2599</v>
      </c>
      <c r="C2556" t="s">
        <v>2599</v>
      </c>
      <c r="D2556" t="s">
        <v>2652</v>
      </c>
      <c r="E2556">
        <v>6601048</v>
      </c>
      <c r="F2556" t="s">
        <v>2619</v>
      </c>
      <c r="G2556">
        <v>6601068</v>
      </c>
      <c r="H2556">
        <v>60101068</v>
      </c>
      <c r="I2556">
        <v>4</v>
      </c>
      <c r="J2556">
        <v>2.34</v>
      </c>
    </row>
    <row r="2557" spans="1:10" x14ac:dyDescent="0.25">
      <c r="A2557" t="s">
        <v>623</v>
      </c>
      <c r="B2557" t="s">
        <v>2599</v>
      </c>
      <c r="C2557" t="s">
        <v>2599</v>
      </c>
      <c r="D2557" t="s">
        <v>2652</v>
      </c>
      <c r="E2557">
        <v>6601048</v>
      </c>
      <c r="F2557" t="s">
        <v>2620</v>
      </c>
      <c r="H2557">
        <v>60101114</v>
      </c>
      <c r="I2557">
        <v>0</v>
      </c>
      <c r="J2557">
        <v>4.7300000000000004</v>
      </c>
    </row>
    <row r="2558" spans="1:10" x14ac:dyDescent="0.25">
      <c r="A2558" t="s">
        <v>623</v>
      </c>
      <c r="B2558" t="s">
        <v>2599</v>
      </c>
      <c r="C2558" t="s">
        <v>2599</v>
      </c>
      <c r="D2558" t="s">
        <v>2653</v>
      </c>
      <c r="E2558">
        <v>6601001</v>
      </c>
      <c r="F2558" t="s">
        <v>2621</v>
      </c>
      <c r="G2558">
        <v>6601067</v>
      </c>
      <c r="H2558">
        <v>60101067</v>
      </c>
      <c r="I2558">
        <v>27</v>
      </c>
      <c r="J2558">
        <v>2.75</v>
      </c>
    </row>
    <row r="2559" spans="1:10" x14ac:dyDescent="0.25">
      <c r="A2559" t="s">
        <v>623</v>
      </c>
      <c r="B2559" t="s">
        <v>2599</v>
      </c>
      <c r="C2559" t="s">
        <v>2599</v>
      </c>
      <c r="D2559" t="s">
        <v>2653</v>
      </c>
      <c r="E2559">
        <v>6601001</v>
      </c>
      <c r="F2559" t="s">
        <v>2622</v>
      </c>
      <c r="H2559">
        <v>60101070</v>
      </c>
      <c r="I2559">
        <v>0</v>
      </c>
      <c r="J2559">
        <v>0.36</v>
      </c>
    </row>
  </sheetData>
  <pageMargins left="0.75" right="0.75" top="1" bottom="1" header="0.5" footer="0.5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FuzzyLookup_AddIn_Undo_Sheet</vt:lpstr>
      <vt:lpstr>liste</vt:lpstr>
      <vt:lpstr>localités couvertes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salem</cp:lastModifiedBy>
  <dcterms:created xsi:type="dcterms:W3CDTF">2021-03-27T12:01:43Z</dcterms:created>
  <dcterms:modified xsi:type="dcterms:W3CDTF">2021-04-25T20:17:48Z</dcterms:modified>
</cp:coreProperties>
</file>